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ncitco-my.sharepoint.com/personal/jolopez_mincit_gov_co/Documents/Documentos/Documentos propios/EDL/EVIDENCIAS/EVIDENCIAS/2026/SEM B/Evaluación Semestre/1. MIO nuevo mapa procesos/BACKUP/GOBIERNO DE INFORMACIÓN Y ESTADÍSTICA/FORMATOS/"/>
    </mc:Choice>
  </mc:AlternateContent>
  <xr:revisionPtr revIDLastSave="0" documentId="8_{5998AB60-A9BE-4A9F-B8B5-D5CBBFDBF1D4}" xr6:coauthVersionLast="47" xr6:coauthVersionMax="47" xr10:uidLastSave="{00000000-0000-0000-0000-000000000000}"/>
  <bookViews>
    <workbookView xWindow="1950" yWindow="1950" windowWidth="16920" windowHeight="13335" activeTab="15" xr2:uid="{00000000-000D-0000-FFFF-FFFF00000000}"/>
  </bookViews>
  <sheets>
    <sheet name="Planeación prueba" sheetId="3" r:id="rId1"/>
    <sheet name="Ficha del Servicio" sheetId="9" r:id="rId2"/>
    <sheet name="Proveedores" sheetId="16" r:id="rId3"/>
    <sheet name="Contactos_Proveedores" sheetId="12" state="hidden" r:id="rId4"/>
    <sheet name="Equipo Funcional" sheetId="15" r:id="rId5"/>
    <sheet name="Escalamiento técnico" sheetId="11" r:id="rId6"/>
    <sheet name="Ejecución" sheetId="5" r:id="rId7"/>
    <sheet name="Ejecución Minutograma" sheetId="13" r:id="rId8"/>
    <sheet name="CHECKLIST SERVICIOS" sheetId="14" r:id="rId9"/>
    <sheet name="Virtualización" sheetId="21" r:id="rId10"/>
    <sheet name="Anexo 1 Recursos Mínimos" sheetId="27" r:id="rId11"/>
    <sheet name="Anexo 2 Notificacion Incidente" sheetId="28" r:id="rId12"/>
    <sheet name="Anexo 3 Reporte Novedades" sheetId="29" r:id="rId13"/>
    <sheet name="Riesgo_Actividades" sheetId="8" r:id="rId14"/>
    <sheet name="Datos" sheetId="7" state="hidden" r:id="rId15"/>
    <sheet name="Evaluación" sheetId="6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1" localSheetId="5">#REF!</definedName>
    <definedName name="\1">#REF!</definedName>
    <definedName name="\q" localSheetId="5">#REF!</definedName>
    <definedName name="\q">#REF!</definedName>
    <definedName name="\w" localSheetId="5">#REF!</definedName>
    <definedName name="\w">#REF!</definedName>
    <definedName name="__mop1" localSheetId="5">#REF!</definedName>
    <definedName name="__mop1">#REF!</definedName>
    <definedName name="_Fill" localSheetId="5" hidden="1">[1]Hoja1!#REF!</definedName>
    <definedName name="_Fill" hidden="1">[1]Hoja1!#REF!</definedName>
    <definedName name="_xlnm._FilterDatabase" localSheetId="7" hidden="1">'Ejecución Minutograma'!$B$6:$O$73</definedName>
    <definedName name="_xlnm._FilterDatabase" localSheetId="5" hidden="1">'Escalamiento técnico'!$A$10:$G$26</definedName>
    <definedName name="_xlnm._FilterDatabase" localSheetId="9" hidden="1">Virtualización!$B$4:$F$28</definedName>
    <definedName name="_Key1" localSheetId="5" hidden="1">#REF!</definedName>
    <definedName name="_Key1" hidden="1">#REF!</definedName>
    <definedName name="_Key2" localSheetId="5" hidden="1">#REF!</definedName>
    <definedName name="_Key2" hidden="1">#REF!</definedName>
    <definedName name="_mop1" localSheetId="5">#REF!</definedName>
    <definedName name="_mop1">#REF!</definedName>
    <definedName name="_Order1" hidden="1">255</definedName>
    <definedName name="_Order2" hidden="1">255</definedName>
    <definedName name="_Sort" localSheetId="5" hidden="1">#REF!</definedName>
    <definedName name="_Sort" hidden="1">#REF!</definedName>
    <definedName name="A" localSheetId="5">#REF!</definedName>
    <definedName name="A">#REF!</definedName>
    <definedName name="A_1" localSheetId="5">#REF!</definedName>
    <definedName name="A_1">#REF!</definedName>
    <definedName name="A_1___0" localSheetId="5">#REF!</definedName>
    <definedName name="A_1___0">#REF!</definedName>
    <definedName name="A_1___1" localSheetId="5">#REF!</definedName>
    <definedName name="A_1___1">#REF!</definedName>
    <definedName name="A_1___2" localSheetId="5">#REF!</definedName>
    <definedName name="A_1___2">#REF!</definedName>
    <definedName name="A_1___3" localSheetId="5">#REF!</definedName>
    <definedName name="A_1___3">#REF!</definedName>
    <definedName name="A_1___4" localSheetId="5">#REF!</definedName>
    <definedName name="A_1___4">#REF!</definedName>
    <definedName name="A_2" localSheetId="5">#REF!</definedName>
    <definedName name="A_2">#REF!</definedName>
    <definedName name="A_2___0" localSheetId="5">#REF!</definedName>
    <definedName name="A_2___0">#REF!</definedName>
    <definedName name="A_2___1" localSheetId="5">#REF!</definedName>
    <definedName name="A_2___1">#REF!</definedName>
    <definedName name="A_2___2" localSheetId="5">#REF!</definedName>
    <definedName name="A_2___2">#REF!</definedName>
    <definedName name="A_2___3" localSheetId="5">#REF!</definedName>
    <definedName name="A_2___3">#REF!</definedName>
    <definedName name="A_2___4" localSheetId="5">#REF!</definedName>
    <definedName name="A_2___4">#REF!</definedName>
    <definedName name="A_5">'[2]RESUMEN DE COTIZACION'!$D$6:$D$19</definedName>
    <definedName name="A_6">'[2]RESUMEN DE COTIZACION'!$E$6:$E$19</definedName>
    <definedName name="A_IMPRESIÓN_IM" localSheetId="5">#REF!</definedName>
    <definedName name="A_IMPRESIÓN_IM">#REF!</definedName>
    <definedName name="AA" localSheetId="5">#REF!</definedName>
    <definedName name="AA">#REF!</definedName>
    <definedName name="aaa" localSheetId="5">#REF!</definedName>
    <definedName name="aaa">#REF!</definedName>
    <definedName name="ad" localSheetId="5">#REF!</definedName>
    <definedName name="ad">#REF!</definedName>
    <definedName name="adf" localSheetId="5" hidden="1">#REF!</definedName>
    <definedName name="adf" hidden="1">#REF!</definedName>
    <definedName name="adfdf" localSheetId="5">#REF!</definedName>
    <definedName name="adfdf">#REF!</definedName>
    <definedName name="adfgsdfg" localSheetId="5">#REF!</definedName>
    <definedName name="adfgsdfg">#REF!</definedName>
    <definedName name="adfgsgf" localSheetId="5">#REF!</definedName>
    <definedName name="adfgsgf">#REF!</definedName>
    <definedName name="adv" localSheetId="5">#REF!</definedName>
    <definedName name="adv">#REF!</definedName>
    <definedName name="AE" localSheetId="5">#REF!</definedName>
    <definedName name="AE">#REF!</definedName>
    <definedName name="aefgr" localSheetId="5">#REF!</definedName>
    <definedName name="aefgr">#REF!</definedName>
    <definedName name="afdbsf" localSheetId="5">#REF!</definedName>
    <definedName name="afdbsf">#REF!</definedName>
    <definedName name="afdg" localSheetId="5">#REF!</definedName>
    <definedName name="afdg">#REF!</definedName>
    <definedName name="afgf" localSheetId="5">#REF!</definedName>
    <definedName name="afgf">#REF!</definedName>
    <definedName name="afggf" localSheetId="5">#REF!</definedName>
    <definedName name="afggf">#REF!</definedName>
    <definedName name="afgsdf" localSheetId="5">#REF!</definedName>
    <definedName name="afgsdf">#REF!</definedName>
    <definedName name="AFI" localSheetId="5">#REF!</definedName>
    <definedName name="AFI">#REF!</definedName>
    <definedName name="AFN" localSheetId="5">#REF!</definedName>
    <definedName name="AFN">#REF!</definedName>
    <definedName name="AFNIT" localSheetId="5">#REF!</definedName>
    <definedName name="AFNIT">#REF!</definedName>
    <definedName name="AFP" localSheetId="5">#REF!</definedName>
    <definedName name="AFP">#REF!</definedName>
    <definedName name="AFPYN" localSheetId="5">#REF!</definedName>
    <definedName name="AFPYN">#REF!</definedName>
    <definedName name="agf" localSheetId="5">#REF!</definedName>
    <definedName name="agf">#REF!</definedName>
    <definedName name="AKA" localSheetId="5">#REF!</definedName>
    <definedName name="AKA">#REF!</definedName>
    <definedName name="AMI" localSheetId="5">#REF!</definedName>
    <definedName name="AMI">#REF!</definedName>
    <definedName name="AN" localSheetId="5">#REF!</definedName>
    <definedName name="AN">#REF!</definedName>
    <definedName name="ANAC" localSheetId="5">#REF!</definedName>
    <definedName name="ANAC">#REF!</definedName>
    <definedName name="ANEXO3A1" localSheetId="5">#REF!</definedName>
    <definedName name="ANEXO3A1">#REF!</definedName>
    <definedName name="ANEXO3A2" localSheetId="5">#REF!</definedName>
    <definedName name="ANEXO3A2">#REF!</definedName>
    <definedName name="_xlnm.Print_Area" localSheetId="10">'Anexo 1 Recursos Mínimos'!$A$1:$G$29</definedName>
    <definedName name="_xlnm.Print_Area" localSheetId="11">'Anexo 2 Notificacion Incidente'!$A$1:$L$31</definedName>
    <definedName name="_xlnm.Print_Area" localSheetId="12">'Anexo 3 Reporte Novedades'!$A$1:$J$39</definedName>
    <definedName name="_xlnm.Print_Area" localSheetId="8">'CHECKLIST SERVICIOS'!$A$1:$J$50</definedName>
    <definedName name="_xlnm.Print_Area" localSheetId="6">Ejecución!$A$1:$J$18</definedName>
    <definedName name="_xlnm.Print_Area" localSheetId="4">'Equipo Funcional'!$A$1:$L$14</definedName>
    <definedName name="_xlnm.Print_Area" localSheetId="5">'Escalamiento técnico'!$A$1:$G$26</definedName>
    <definedName name="_xlnm.Print_Area" localSheetId="1">'Ficha del Servicio'!$A$1:$J$89</definedName>
    <definedName name="_xlnm.Print_Area" localSheetId="2">Proveedores!$A$1:$H$19</definedName>
    <definedName name="_xlnm.Print_Area" localSheetId="9">Virtualización!$B$1:$I$46</definedName>
    <definedName name="_xlnm.Print_Area">#REF!</definedName>
    <definedName name="as" localSheetId="5">#REF!</definedName>
    <definedName name="as">#REF!</definedName>
    <definedName name="asc" localSheetId="5">#REF!</definedName>
    <definedName name="asc">#REF!</definedName>
    <definedName name="asd" localSheetId="5">#REF!</definedName>
    <definedName name="asd">#REF!</definedName>
    <definedName name="asdas" localSheetId="5">#REF!</definedName>
    <definedName name="asdas">#REF!</definedName>
    <definedName name="asdasd" localSheetId="5" hidden="1">#REF!</definedName>
    <definedName name="asdasd" hidden="1">#REF!</definedName>
    <definedName name="asdf" localSheetId="5">#REF!</definedName>
    <definedName name="asdf">#REF!</definedName>
    <definedName name="asdfasd" localSheetId="5">#REF!</definedName>
    <definedName name="asdfasd">#REF!</definedName>
    <definedName name="asdfasdf" localSheetId="5" hidden="1">#REF!</definedName>
    <definedName name="asdfasdf" hidden="1">#REF!</definedName>
    <definedName name="ASF" localSheetId="5" hidden="1">#REF!</definedName>
    <definedName name="ASF" hidden="1">#REF!</definedName>
    <definedName name="B" localSheetId="5">#REF!</definedName>
    <definedName name="B">#REF!</definedName>
    <definedName name="B_1" localSheetId="5">#REF!</definedName>
    <definedName name="B_1">#REF!</definedName>
    <definedName name="B_1___0" localSheetId="5">#REF!</definedName>
    <definedName name="B_1___0">#REF!</definedName>
    <definedName name="B_1___1" localSheetId="5">#REF!</definedName>
    <definedName name="B_1___1">#REF!</definedName>
    <definedName name="B_1___2" localSheetId="5">#REF!</definedName>
    <definedName name="B_1___2">#REF!</definedName>
    <definedName name="B_1___3" localSheetId="5">#REF!</definedName>
    <definedName name="B_1___3">#REF!</definedName>
    <definedName name="B_1___4" localSheetId="5">#REF!</definedName>
    <definedName name="B_1___4">#REF!</definedName>
    <definedName name="B_2" localSheetId="5">#REF!</definedName>
    <definedName name="B_2">#REF!</definedName>
    <definedName name="B_2___0" localSheetId="5">#REF!</definedName>
    <definedName name="B_2___0">#REF!</definedName>
    <definedName name="B_2___1" localSheetId="5">#REF!</definedName>
    <definedName name="B_2___1">#REF!</definedName>
    <definedName name="B_2___2" localSheetId="5">#REF!</definedName>
    <definedName name="B_2___2">#REF!</definedName>
    <definedName name="B_2___3" localSheetId="5">#REF!</definedName>
    <definedName name="B_2___3">#REF!</definedName>
    <definedName name="B_2___4" localSheetId="5">#REF!</definedName>
    <definedName name="B_2___4">#REF!</definedName>
    <definedName name="B01_" localSheetId="5">#REF!</definedName>
    <definedName name="B01_">#REF!</definedName>
    <definedName name="B01____0" localSheetId="5">#REF!</definedName>
    <definedName name="B01____0">#REF!</definedName>
    <definedName name="B01____1" localSheetId="5">#REF!</definedName>
    <definedName name="B01____1">#REF!</definedName>
    <definedName name="B01____2" localSheetId="5">#REF!</definedName>
    <definedName name="B01____2">#REF!</definedName>
    <definedName name="B01____3" localSheetId="5">#REF!</definedName>
    <definedName name="B01____3">#REF!</definedName>
    <definedName name="B01____4" localSheetId="5">#REF!</definedName>
    <definedName name="B01____4">#REF!</definedName>
    <definedName name="B02_" localSheetId="5">#REF!</definedName>
    <definedName name="B02_">#REF!</definedName>
    <definedName name="B02____0" localSheetId="5">#REF!</definedName>
    <definedName name="B02____0">#REF!</definedName>
    <definedName name="B02____1" localSheetId="5">#REF!</definedName>
    <definedName name="B02____1">#REF!</definedName>
    <definedName name="B02____2" localSheetId="5">#REF!</definedName>
    <definedName name="B02____2">#REF!</definedName>
    <definedName name="B02____3" localSheetId="5">#REF!</definedName>
    <definedName name="B02____3">#REF!</definedName>
    <definedName name="B02____4" localSheetId="5">#REF!</definedName>
    <definedName name="B02____4">#REF!</definedName>
    <definedName name="B03_" localSheetId="5">#REF!</definedName>
    <definedName name="B03_">#REF!</definedName>
    <definedName name="B03____0" localSheetId="5">#REF!</definedName>
    <definedName name="B03____0">#REF!</definedName>
    <definedName name="B03____1" localSheetId="5">#REF!</definedName>
    <definedName name="B03____1">#REF!</definedName>
    <definedName name="B03____2" localSheetId="5">#REF!</definedName>
    <definedName name="B03____2">#REF!</definedName>
    <definedName name="B03____3" localSheetId="5">#REF!</definedName>
    <definedName name="B03____3">#REF!</definedName>
    <definedName name="B03____4" localSheetId="5">#REF!</definedName>
    <definedName name="B03____4">#REF!</definedName>
    <definedName name="B04_" localSheetId="5">#REF!</definedName>
    <definedName name="B04_">#REF!</definedName>
    <definedName name="B04____0" localSheetId="5">#REF!</definedName>
    <definedName name="B04____0">#REF!</definedName>
    <definedName name="B04____1" localSheetId="5">#REF!</definedName>
    <definedName name="B04____1">#REF!</definedName>
    <definedName name="B04____2" localSheetId="5">#REF!</definedName>
    <definedName name="B04____2">#REF!</definedName>
    <definedName name="B04____3" localSheetId="5">#REF!</definedName>
    <definedName name="B04____3">#REF!</definedName>
    <definedName name="B04____4" localSheetId="5">#REF!</definedName>
    <definedName name="B04____4">#REF!</definedName>
    <definedName name="B05_" localSheetId="5">#REF!</definedName>
    <definedName name="B05_">#REF!</definedName>
    <definedName name="B05____0" localSheetId="5">#REF!</definedName>
    <definedName name="B05____0">#REF!</definedName>
    <definedName name="B05____1" localSheetId="5">#REF!</definedName>
    <definedName name="B05____1">#REF!</definedName>
    <definedName name="B05____2" localSheetId="5">#REF!</definedName>
    <definedName name="B05____2">#REF!</definedName>
    <definedName name="B05____3" localSheetId="5">#REF!</definedName>
    <definedName name="B05____3">#REF!</definedName>
    <definedName name="B05____4" localSheetId="5">#REF!</definedName>
    <definedName name="B05____4">#REF!</definedName>
    <definedName name="B06_" localSheetId="5">#REF!</definedName>
    <definedName name="B06_">#REF!</definedName>
    <definedName name="B06____0" localSheetId="5">#REF!</definedName>
    <definedName name="B06____0">#REF!</definedName>
    <definedName name="B06____1" localSheetId="5">#REF!</definedName>
    <definedName name="B06____1">#REF!</definedName>
    <definedName name="B06____2" localSheetId="5">#REF!</definedName>
    <definedName name="B06____2">#REF!</definedName>
    <definedName name="B06____3" localSheetId="5">#REF!</definedName>
    <definedName name="B06____3">#REF!</definedName>
    <definedName name="B06____4" localSheetId="5">#REF!</definedName>
    <definedName name="B06____4">#REF!</definedName>
    <definedName name="B07_" localSheetId="5">#REF!</definedName>
    <definedName name="B07_">#REF!</definedName>
    <definedName name="B07____0" localSheetId="5">#REF!</definedName>
    <definedName name="B07____0">#REF!</definedName>
    <definedName name="B07____1" localSheetId="5">#REF!</definedName>
    <definedName name="B07____1">#REF!</definedName>
    <definedName name="B07____2" localSheetId="5">#REF!</definedName>
    <definedName name="B07____2">#REF!</definedName>
    <definedName name="B07____3" localSheetId="5">#REF!</definedName>
    <definedName name="B07____3">#REF!</definedName>
    <definedName name="B07____4" localSheetId="5">#REF!</definedName>
    <definedName name="B07____4">#REF!</definedName>
    <definedName name="B08_" localSheetId="5">#REF!</definedName>
    <definedName name="B08_">#REF!</definedName>
    <definedName name="B08____0" localSheetId="5">#REF!</definedName>
    <definedName name="B08____0">#REF!</definedName>
    <definedName name="B08____1" localSheetId="5">#REF!</definedName>
    <definedName name="B08____1">#REF!</definedName>
    <definedName name="B08____2" localSheetId="5">#REF!</definedName>
    <definedName name="B08____2">#REF!</definedName>
    <definedName name="B08____3" localSheetId="5">#REF!</definedName>
    <definedName name="B08____3">#REF!</definedName>
    <definedName name="B08____4" localSheetId="5">#REF!</definedName>
    <definedName name="B08____4">#REF!</definedName>
    <definedName name="BASE" localSheetId="5">#REF!</definedName>
    <definedName name="BASE">#REF!</definedName>
    <definedName name="_xlnm.Database" localSheetId="5">[1]Hoja1!#REF!</definedName>
    <definedName name="_xlnm.Database">[1]Hoja1!#REF!</definedName>
    <definedName name="BASES" localSheetId="5">#REF!</definedName>
    <definedName name="BASES">#REF!</definedName>
    <definedName name="bn" localSheetId="5">#REF!</definedName>
    <definedName name="bn">#REF!</definedName>
    <definedName name="bomel" localSheetId="5">#REF!</definedName>
    <definedName name="bomel">#REF!</definedName>
    <definedName name="Borrador" localSheetId="5">#REF!</definedName>
    <definedName name="Borrador">#REF!</definedName>
    <definedName name="BuiltIn_AutoFilter___1" localSheetId="5">#REF!</definedName>
    <definedName name="BuiltIn_AutoFilter___1">#REF!</definedName>
    <definedName name="BuiltIn_AutoFilter___2" localSheetId="5">#REF!</definedName>
    <definedName name="BuiltIn_AutoFilter___2">#REF!</definedName>
    <definedName name="BuiltIn_AutoFilter___3" localSheetId="5">#REF!</definedName>
    <definedName name="BuiltIn_AutoFilter___3">#REF!</definedName>
    <definedName name="BuiltIn_AutoFilter___4" localSheetId="5">#REF!</definedName>
    <definedName name="BuiltIn_AutoFilter___4">#REF!</definedName>
    <definedName name="BuiltIn_AutoFilter___5" localSheetId="5">#REF!</definedName>
    <definedName name="BuiltIn_AutoFilter___5">#REF!</definedName>
    <definedName name="BuiltIn_Consolidate_Area___1">NA()</definedName>
    <definedName name="BuiltIn_Consolidate_Area___1___1">NA()</definedName>
    <definedName name="BuiltIn_Consolidate_Area___2">NA()</definedName>
    <definedName name="BuiltIn_Consolidate_Area___2___2">NA()</definedName>
    <definedName name="BuiltIn_Consolidate_Area___3">NA()</definedName>
    <definedName name="BuiltIn_Consolidate_Area___3___3">NA()</definedName>
    <definedName name="BuiltIn_Consolidate_Area___4">NA()</definedName>
    <definedName name="BuiltIn_Consolidate_Area___4___4">NA()</definedName>
    <definedName name="BuiltIn_Print_Area" localSheetId="5">#REF!</definedName>
    <definedName name="BuiltIn_Print_Area">#REF!</definedName>
    <definedName name="BuiltIn_Print_Area___0" localSheetId="5">#REF!</definedName>
    <definedName name="BuiltIn_Print_Area___0">#REF!</definedName>
    <definedName name="BuiltIn_Print_Area___0___0" localSheetId="5">#REF!</definedName>
    <definedName name="BuiltIn_Print_Area___0___0">#REF!</definedName>
    <definedName name="BuiltIn_Print_Area___0___0___0" localSheetId="5">#REF!</definedName>
    <definedName name="BuiltIn_Print_Area___0___0___0">#REF!</definedName>
    <definedName name="BuiltIn_Print_Area___0___0___1" localSheetId="5">#REF!</definedName>
    <definedName name="BuiltIn_Print_Area___0___0___1">#REF!</definedName>
    <definedName name="BuiltIn_Print_Area___0___0___2" localSheetId="5">#REF!</definedName>
    <definedName name="BuiltIn_Print_Area___0___0___2">#REF!</definedName>
    <definedName name="BuiltIn_Print_Area___0___1" localSheetId="5">#REF!</definedName>
    <definedName name="BuiltIn_Print_Area___0___1">#REF!</definedName>
    <definedName name="BuiltIn_Print_Area___0___2" localSheetId="5">#REF!</definedName>
    <definedName name="BuiltIn_Print_Area___0___2">#REF!</definedName>
    <definedName name="BuiltIn_Print_Titles" localSheetId="5">#REF!</definedName>
    <definedName name="BuiltIn_Print_Titles">#REF!</definedName>
    <definedName name="BuiltIn_Print_Titles___0" localSheetId="5">#REF!</definedName>
    <definedName name="BuiltIn_Print_Titles___0">#REF!</definedName>
    <definedName name="BuiltIn_Print_Titles___1___1" localSheetId="5">#REF!</definedName>
    <definedName name="BuiltIn_Print_Titles___1___1">#REF!</definedName>
    <definedName name="bv" localSheetId="5">#REF!</definedName>
    <definedName name="bv">#REF!</definedName>
    <definedName name="bvcv" localSheetId="5">#REF!</definedName>
    <definedName name="bvcv">#REF!</definedName>
    <definedName name="bvn" localSheetId="5">#REF!</definedName>
    <definedName name="bvn">#REF!</definedName>
    <definedName name="C_1" localSheetId="5">#REF!</definedName>
    <definedName name="C_1">#REF!</definedName>
    <definedName name="C_1___0" localSheetId="5">#REF!</definedName>
    <definedName name="C_1___0">#REF!</definedName>
    <definedName name="C_1___1" localSheetId="5">#REF!</definedName>
    <definedName name="C_1___1">#REF!</definedName>
    <definedName name="C_1___2" localSheetId="5">#REF!</definedName>
    <definedName name="C_1___2">#REF!</definedName>
    <definedName name="C_1___3" localSheetId="5">#REF!</definedName>
    <definedName name="C_1___3">#REF!</definedName>
    <definedName name="C_1___4" localSheetId="5">#REF!</definedName>
    <definedName name="C_1___4">#REF!</definedName>
    <definedName name="C_2" localSheetId="5">#REF!</definedName>
    <definedName name="C_2">#REF!</definedName>
    <definedName name="C_2___0" localSheetId="5">#REF!</definedName>
    <definedName name="C_2___0">#REF!</definedName>
    <definedName name="C_2___1" localSheetId="5">#REF!</definedName>
    <definedName name="C_2___1">#REF!</definedName>
    <definedName name="C_2___2" localSheetId="5">#REF!</definedName>
    <definedName name="C_2___2">#REF!</definedName>
    <definedName name="C_2___3" localSheetId="5">#REF!</definedName>
    <definedName name="C_2___3">#REF!</definedName>
    <definedName name="C_2___4" localSheetId="5">#REF!</definedName>
    <definedName name="C_2___4">#REF!</definedName>
    <definedName name="CANT.">[3]BASES!$B$4:$B$12</definedName>
    <definedName name="CANT_" localSheetId="5">#REF!</definedName>
    <definedName name="CANT_">#REF!</definedName>
    <definedName name="CANT____0" localSheetId="5">#REF!</definedName>
    <definedName name="CANT____0">#REF!</definedName>
    <definedName name="CANT____1" localSheetId="5">#REF!</definedName>
    <definedName name="CANT____1">#REF!</definedName>
    <definedName name="CANT____2" localSheetId="5">#REF!</definedName>
    <definedName name="CANT____2">#REF!</definedName>
    <definedName name="cañ" localSheetId="5">#REF!</definedName>
    <definedName name="cañ">#REF!</definedName>
    <definedName name="cc" localSheetId="5">#REF!</definedName>
    <definedName name="cc">#REF!</definedName>
    <definedName name="cc___0" localSheetId="5">#REF!</definedName>
    <definedName name="cc___0">#REF!</definedName>
    <definedName name="cc___1" localSheetId="5">#REF!</definedName>
    <definedName name="cc___1">#REF!</definedName>
    <definedName name="ccc" localSheetId="5">#REF!</definedName>
    <definedName name="ccc">#REF!</definedName>
    <definedName name="ccc___0" localSheetId="5">#REF!</definedName>
    <definedName name="ccc___0">#REF!</definedName>
    <definedName name="ccc___1" localSheetId="5">#REF!</definedName>
    <definedName name="ccc___1">#REF!</definedName>
    <definedName name="cccc" localSheetId="5">#REF!</definedName>
    <definedName name="cccc">#REF!</definedName>
    <definedName name="cccc___0" localSheetId="5">#REF!</definedName>
    <definedName name="cccc___0">#REF!</definedName>
    <definedName name="cccc___1" localSheetId="5">#REF!</definedName>
    <definedName name="cccc___1">#REF!</definedName>
    <definedName name="CNI" localSheetId="5">#REF!</definedName>
    <definedName name="CNI">#REF!</definedName>
    <definedName name="D" localSheetId="5">#REF!</definedName>
    <definedName name="D">#REF!</definedName>
    <definedName name="D___0" localSheetId="5">#REF!</definedName>
    <definedName name="D___0">#REF!</definedName>
    <definedName name="D___1" localSheetId="5">#REF!</definedName>
    <definedName name="D___1">#REF!</definedName>
    <definedName name="D___2" localSheetId="5">#REF!</definedName>
    <definedName name="D___2">#REF!</definedName>
    <definedName name="D___3" localSheetId="5">#REF!</definedName>
    <definedName name="D___3">#REF!</definedName>
    <definedName name="D___4" localSheetId="5">#REF!</definedName>
    <definedName name="D___4">#REF!</definedName>
    <definedName name="DC" localSheetId="5">#REF!</definedName>
    <definedName name="DC">#REF!</definedName>
    <definedName name="dco">[4]Hoja1!$G$197</definedName>
    <definedName name="DD" localSheetId="5">#REF!</definedName>
    <definedName name="DD">#REF!</definedName>
    <definedName name="DF" localSheetId="5">#REF!</definedName>
    <definedName name="DF">#REF!</definedName>
    <definedName name="dfgh" localSheetId="5">#REF!</definedName>
    <definedName name="dfgh">#REF!</definedName>
    <definedName name="dfghd" localSheetId="5">#REF!</definedName>
    <definedName name="dfghd">#REF!</definedName>
    <definedName name="dfghdg" localSheetId="5">#REF!</definedName>
    <definedName name="dfghdg">#REF!</definedName>
    <definedName name="dg" localSheetId="5">#REF!</definedName>
    <definedName name="dg">#REF!</definedName>
    <definedName name="DH" localSheetId="5">#REF!</definedName>
    <definedName name="DH">#REF!</definedName>
    <definedName name="DNT" localSheetId="5">#REF!</definedName>
    <definedName name="DNT">#REF!</definedName>
    <definedName name="DNTI" localSheetId="5">#REF!</definedName>
    <definedName name="DNTI">#REF!</definedName>
    <definedName name="DO">'[5]ANALISIS UNITARIOS'!$H$10</definedName>
    <definedName name="DOA" localSheetId="5">#REF!</definedName>
    <definedName name="DOA">#REF!</definedName>
    <definedName name="dolar" localSheetId="5">#REF!</definedName>
    <definedName name="dolar">#REF!</definedName>
    <definedName name="dollar" localSheetId="5">#REF!</definedName>
    <definedName name="dollar">#REF!</definedName>
    <definedName name="Dt" localSheetId="5">#REF!</definedName>
    <definedName name="Dt">#REF!</definedName>
    <definedName name="Dt___0" localSheetId="5">#REF!</definedName>
    <definedName name="Dt___0">#REF!</definedName>
    <definedName name="Dt___1" localSheetId="5">#REF!</definedName>
    <definedName name="Dt___1">#REF!</definedName>
    <definedName name="Dt___2" localSheetId="5">#REF!</definedName>
    <definedName name="Dt___2">#REF!</definedName>
    <definedName name="Dt___3" localSheetId="5">#REF!</definedName>
    <definedName name="Dt___3">#REF!</definedName>
    <definedName name="Dt___4" localSheetId="5">#REF!</definedName>
    <definedName name="Dt___4">#REF!</definedName>
    <definedName name="dta" localSheetId="5">#REF!</definedName>
    <definedName name="dta">#REF!</definedName>
    <definedName name="dtot" localSheetId="5">#REF!</definedName>
    <definedName name="dtot">#REF!</definedName>
    <definedName name="dun" localSheetId="5">#REF!</definedName>
    <definedName name="dun">#REF!</definedName>
    <definedName name="E" localSheetId="5">#REF!</definedName>
    <definedName name="E">#REF!</definedName>
    <definedName name="eeeeee" localSheetId="5">#REF!</definedName>
    <definedName name="eeeeee">#REF!</definedName>
    <definedName name="eeeeee___0" localSheetId="5">#REF!</definedName>
    <definedName name="eeeeee___0">#REF!</definedName>
    <definedName name="eeeeee___1" localSheetId="5">#REF!</definedName>
    <definedName name="eeeeee___1">#REF!</definedName>
    <definedName name="eeeeeeee">'[2]OBRA CIVIL'!$8:$8</definedName>
    <definedName name="EJEMPLO" localSheetId="5">#REF!</definedName>
    <definedName name="EJEMPLO">#REF!</definedName>
    <definedName name="ejgher" localSheetId="5">#REF!</definedName>
    <definedName name="ejgher">#REF!</definedName>
    <definedName name="eq" localSheetId="5">#REF!</definedName>
    <definedName name="eq">#REF!</definedName>
    <definedName name="ert" localSheetId="5">#REF!</definedName>
    <definedName name="ert">#REF!</definedName>
    <definedName name="ertyert" localSheetId="5">#REF!</definedName>
    <definedName name="ertyert">#REF!</definedName>
    <definedName name="EU" localSheetId="5">#REF!</definedName>
    <definedName name="EU">#REF!</definedName>
    <definedName name="ExptoStd">[6]HSM!$H$12</definedName>
    <definedName name="eyt" localSheetId="5">#REF!</definedName>
    <definedName name="eyt">#REF!</definedName>
    <definedName name="FA" localSheetId="5">#REF!</definedName>
    <definedName name="FA">#REF!</definedName>
    <definedName name="factor" localSheetId="5">#REF!</definedName>
    <definedName name="factor">#REF!</definedName>
    <definedName name="fad" localSheetId="5">#REF!</definedName>
    <definedName name="fad">#REF!</definedName>
    <definedName name="fbd" localSheetId="5">#REF!</definedName>
    <definedName name="fbd">#REF!</definedName>
    <definedName name="fbi" localSheetId="5">#REF!</definedName>
    <definedName name="fbi">#REF!</definedName>
    <definedName name="fdasv" localSheetId="5" hidden="1">#REF!</definedName>
    <definedName name="fdasv" hidden="1">#REF!</definedName>
    <definedName name="fdg">'[2]ESTRUCTURA DE HORMIGON'!$1:$7</definedName>
    <definedName name="fgb" localSheetId="5">[7]Hoja1!#REF!</definedName>
    <definedName name="fgb">[7]Hoja1!#REF!</definedName>
    <definedName name="fhh" localSheetId="5">#REF!</definedName>
    <definedName name="fhh">#REF!</definedName>
    <definedName name="FM" localSheetId="5">#REF!</definedName>
    <definedName name="FM">#REF!</definedName>
    <definedName name="FN" localSheetId="5">#REF!</definedName>
    <definedName name="FN">#REF!</definedName>
    <definedName name="fobb" localSheetId="5">#REF!</definedName>
    <definedName name="fobb">#REF!</definedName>
    <definedName name="fvdfv" localSheetId="5">#REF!</definedName>
    <definedName name="fvdfv">#REF!</definedName>
    <definedName name="fvic" localSheetId="5">#REF!</definedName>
    <definedName name="fvic">#REF!</definedName>
    <definedName name="G" localSheetId="5">#REF!</definedName>
    <definedName name="G">#REF!</definedName>
    <definedName name="gade" localSheetId="5">#REF!</definedName>
    <definedName name="gade">#REF!</definedName>
    <definedName name="GE" localSheetId="5">#REF!</definedName>
    <definedName name="GE">#REF!</definedName>
    <definedName name="gf" localSheetId="5">#REF!</definedName>
    <definedName name="gf">#REF!</definedName>
    <definedName name="gg" localSheetId="5">#REF!</definedName>
    <definedName name="gg">#REF!</definedName>
    <definedName name="ghsf" localSheetId="5">#REF!</definedName>
    <definedName name="ghsf">#REF!</definedName>
    <definedName name="ghvb" localSheetId="5">#REF!</definedName>
    <definedName name="ghvb">#REF!</definedName>
    <definedName name="GI" localSheetId="5">#REF!</definedName>
    <definedName name="GI">#REF!</definedName>
    <definedName name="gsdf" localSheetId="5">#REF!</definedName>
    <definedName name="gsdf">#REF!</definedName>
    <definedName name="gsdf___0" localSheetId="5">#REF!</definedName>
    <definedName name="gsdf___0">#REF!</definedName>
    <definedName name="gsdf___1" localSheetId="5">#REF!</definedName>
    <definedName name="gsdf___1">#REF!</definedName>
    <definedName name="GU" localSheetId="5">#REF!</definedName>
    <definedName name="GU">#REF!</definedName>
    <definedName name="hdhfgv" localSheetId="5">#REF!</definedName>
    <definedName name="hdhfgv">#REF!</definedName>
    <definedName name="hetr" localSheetId="5">#REF!</definedName>
    <definedName name="hetr">#REF!</definedName>
    <definedName name="hgbv" localSheetId="5">#REF!</definedName>
    <definedName name="hgbv">#REF!</definedName>
    <definedName name="hgdfg" localSheetId="5">#REF!</definedName>
    <definedName name="hgdfg">#REF!</definedName>
    <definedName name="hgdgf" localSheetId="5">#REF!</definedName>
    <definedName name="hgdgf">#REF!</definedName>
    <definedName name="hhfg" localSheetId="5">#REF!</definedName>
    <definedName name="hhfg">#REF!</definedName>
    <definedName name="hnb" localSheetId="5">#REF!</definedName>
    <definedName name="hnb">#REF!</definedName>
    <definedName name="HOA" localSheetId="5">#REF!</definedName>
    <definedName name="HOA">#REF!</definedName>
    <definedName name="HT" localSheetId="5">#REF!</definedName>
    <definedName name="HT">#REF!</definedName>
    <definedName name="HTA" localSheetId="5">#REF!</definedName>
    <definedName name="HTA">#REF!</definedName>
    <definedName name="hvbn" localSheetId="5">#REF!</definedName>
    <definedName name="hvbn">#REF!</definedName>
    <definedName name="I" localSheetId="5">#REF!</definedName>
    <definedName name="I">#REF!</definedName>
    <definedName name="ICNI" localSheetId="5">#REF!</definedName>
    <definedName name="ICNI">#REF!</definedName>
    <definedName name="IDDESC" localSheetId="5">#REF!</definedName>
    <definedName name="IDDESC">#REF!</definedName>
    <definedName name="ILNI" localSheetId="5">#REF!</definedName>
    <definedName name="ILNI">#REF!</definedName>
    <definedName name="IM" localSheetId="5">#REF!</definedName>
    <definedName name="IM">#REF!</definedName>
    <definedName name="Imprimir_área_IM" localSheetId="5">#REF!</definedName>
    <definedName name="Imprimir_área_IM">#REF!</definedName>
    <definedName name="Imprimir_títulos_IM" localSheetId="5">#REF!</definedName>
    <definedName name="Imprimir_títulos_IM">#REF!</definedName>
    <definedName name="IN" localSheetId="5">#REF!</definedName>
    <definedName name="IN">#REF!</definedName>
    <definedName name="IPA" localSheetId="5">#REF!</definedName>
    <definedName name="IPA">#REF!</definedName>
    <definedName name="J" localSheetId="5">#REF!</definedName>
    <definedName name="J">#REF!</definedName>
    <definedName name="jefgdf" localSheetId="5">#REF!</definedName>
    <definedName name="jefgdf">#REF!</definedName>
    <definedName name="jete" localSheetId="5">#REF!</definedName>
    <definedName name="jete">#REF!</definedName>
    <definedName name="jfg" localSheetId="5">#REF!</definedName>
    <definedName name="jfg">#REF!</definedName>
    <definedName name="jfgd" localSheetId="5">#REF!</definedName>
    <definedName name="jfgd">#REF!</definedName>
    <definedName name="jgh" localSheetId="5">#REF!</definedName>
    <definedName name="jgh">#REF!</definedName>
    <definedName name="K" localSheetId="5">#REF!</definedName>
    <definedName name="K">#REF!</definedName>
    <definedName name="LISTADO_DE_COMPONENTES">'[8]COMPONENTES DE INFORMACION'!$B1048507:$B2998</definedName>
    <definedName name="listaunit" localSheetId="5">#REF!</definedName>
    <definedName name="listaunit">#REF!</definedName>
    <definedName name="lu" localSheetId="5">#REF!</definedName>
    <definedName name="lu">#REF!</definedName>
    <definedName name="ma" localSheetId="5">#REF!</definedName>
    <definedName name="ma">#REF!</definedName>
    <definedName name="margen" localSheetId="5">#REF!</definedName>
    <definedName name="margen">#REF!</definedName>
    <definedName name="MATERIAL" localSheetId="5">#REF!</definedName>
    <definedName name="MATERIAL">#REF!</definedName>
    <definedName name="MDC" localSheetId="5">#REF!</definedName>
    <definedName name="MDC">#REF!</definedName>
    <definedName name="MDDH" localSheetId="5">#REF!</definedName>
    <definedName name="MDDH">#REF!</definedName>
    <definedName name="mdfgv" localSheetId="5">#REF!</definedName>
    <definedName name="mdfgv">#REF!</definedName>
    <definedName name="MDM" localSheetId="5">#REF!</definedName>
    <definedName name="MDM">#REF!</definedName>
    <definedName name="mg" localSheetId="5">#REF!</definedName>
    <definedName name="mg">#REF!</definedName>
    <definedName name="MGG" localSheetId="5">#REF!</definedName>
    <definedName name="MGG">#REF!</definedName>
    <definedName name="mghfv" localSheetId="5">#REF!</definedName>
    <definedName name="mghfv">#REF!</definedName>
    <definedName name="MIT" localSheetId="5">#REF!</definedName>
    <definedName name="MIT">#REF!</definedName>
    <definedName name="MNI" localSheetId="5">#REF!</definedName>
    <definedName name="MNI">#REF!</definedName>
    <definedName name="moe" localSheetId="5">#REF!</definedName>
    <definedName name="moe">#REF!</definedName>
    <definedName name="Moneda" localSheetId="5">#REF!</definedName>
    <definedName name="Moneda">#REF!</definedName>
    <definedName name="mop" localSheetId="5">#REF!</definedName>
    <definedName name="mop">#REF!</definedName>
    <definedName name="MULA" localSheetId="5">#REF!</definedName>
    <definedName name="MULA">#REF!</definedName>
    <definedName name="N" localSheetId="5">#REF!</definedName>
    <definedName name="N">#REF!</definedName>
    <definedName name="N._FUND.">[3]BASES!$C$4:$C$12</definedName>
    <definedName name="N__FUND_" localSheetId="5">#REF!</definedName>
    <definedName name="N__FUND_">#REF!</definedName>
    <definedName name="N__FUND____0" localSheetId="5">#REF!</definedName>
    <definedName name="N__FUND____0">#REF!</definedName>
    <definedName name="N__FUND____1" localSheetId="5">#REF!</definedName>
    <definedName name="N__FUND____1">#REF!</definedName>
    <definedName name="N__FUND____2" localSheetId="5">#REF!</definedName>
    <definedName name="N__FUND____2">#REF!</definedName>
    <definedName name="nbfv" localSheetId="5">#REF!</definedName>
    <definedName name="nbfv">#REF!</definedName>
    <definedName name="nbvc" localSheetId="5">#REF!</definedName>
    <definedName name="nbvc">#REF!</definedName>
    <definedName name="nbvnb" localSheetId="5">#REF!</definedName>
    <definedName name="nbvnb">#REF!</definedName>
    <definedName name="ngh" localSheetId="5">#REF!</definedName>
    <definedName name="ngh">#REF!</definedName>
    <definedName name="nnnnnn" localSheetId="5">#REF!</definedName>
    <definedName name="nnnnnn">#REF!</definedName>
    <definedName name="OLE_LINK1" localSheetId="5">#REF!</definedName>
    <definedName name="OLE_LINK1">#REF!</definedName>
    <definedName name="peat" localSheetId="5">#REF!</definedName>
    <definedName name="peat">#REF!</definedName>
    <definedName name="PEL" localSheetId="5">#REF!</definedName>
    <definedName name="PEL">#REF!</definedName>
    <definedName name="periodo">[9]Hoja1!$E$1</definedName>
    <definedName name="PICO" localSheetId="5">#REF!</definedName>
    <definedName name="PICO">#REF!</definedName>
    <definedName name="Print_Titles_MI" localSheetId="5">[7]Hoja1!#REF!</definedName>
    <definedName name="Print_Titles_MI">[7]Hoja1!#REF!</definedName>
    <definedName name="PTG" localSheetId="5">#REF!</definedName>
    <definedName name="PTG">#REF!</definedName>
    <definedName name="PVC" localSheetId="5">#REF!</definedName>
    <definedName name="PVC">#REF!</definedName>
    <definedName name="Q" localSheetId="5">#REF!</definedName>
    <definedName name="Q">#REF!</definedName>
    <definedName name="qwe" localSheetId="5">#REF!</definedName>
    <definedName name="qwe">#REF!</definedName>
    <definedName name="qwee" localSheetId="5">#REF!</definedName>
    <definedName name="qwee">#REF!</definedName>
    <definedName name="qweqwe" localSheetId="5">#REF!</definedName>
    <definedName name="qweqwe">#REF!</definedName>
    <definedName name="RBAH" localSheetId="5">#REF!</definedName>
    <definedName name="RBAH">#REF!</definedName>
    <definedName name="RinconJumbo" localSheetId="5">#REF!</definedName>
    <definedName name="RinconJumbo">#REF!</definedName>
    <definedName name="RPHA" localSheetId="5">#REF!</definedName>
    <definedName name="RPHA">#REF!</definedName>
    <definedName name="rwr" localSheetId="5">#REF!</definedName>
    <definedName name="rwr">#REF!</definedName>
    <definedName name="ryert" localSheetId="5">#REF!</definedName>
    <definedName name="ryert">#REF!</definedName>
    <definedName name="s" localSheetId="5">#REF!</definedName>
    <definedName name="s">#REF!</definedName>
    <definedName name="SBH" localSheetId="5">#REF!</definedName>
    <definedName name="SBH">#REF!</definedName>
    <definedName name="SC" localSheetId="5">#REF!</definedName>
    <definedName name="SC">#REF!</definedName>
    <definedName name="sdfasdf" localSheetId="5">#REF!</definedName>
    <definedName name="sdfasdf">#REF!</definedName>
    <definedName name="sdfg" localSheetId="5">#REF!</definedName>
    <definedName name="sdfg">#REF!</definedName>
    <definedName name="sdfgs" localSheetId="5">#REF!</definedName>
    <definedName name="sdfgs">#REF!</definedName>
    <definedName name="sdfgsf" localSheetId="5">#REF!</definedName>
    <definedName name="sdfgsf">#REF!</definedName>
    <definedName name="sdfgsfg" localSheetId="5">#REF!</definedName>
    <definedName name="sdfgsfg">#REF!</definedName>
    <definedName name="sdfsfh" localSheetId="5">#REF!</definedName>
    <definedName name="sdfsfh">#REF!</definedName>
    <definedName name="sfg" localSheetId="5">#REF!</definedName>
    <definedName name="sfg">#REF!</definedName>
    <definedName name="sfgs" localSheetId="5">#REF!</definedName>
    <definedName name="sfgs">#REF!</definedName>
    <definedName name="sfgsdfg" localSheetId="5">#REF!</definedName>
    <definedName name="sfgsdfg">#REF!</definedName>
    <definedName name="sfgsgh" localSheetId="5">#REF!</definedName>
    <definedName name="sfgsgh">#REF!</definedName>
    <definedName name="sfgsgn" localSheetId="5">#REF!</definedName>
    <definedName name="sfgsgn">#REF!</definedName>
    <definedName name="sfsf" localSheetId="5">#REF!</definedName>
    <definedName name="sfsf">#REF!</definedName>
    <definedName name="sgfhs" localSheetId="5">#REF!</definedName>
    <definedName name="sgfhs">#REF!</definedName>
    <definedName name="shgn" localSheetId="5">#REF!</definedName>
    <definedName name="shgn">#REF!</definedName>
    <definedName name="SM" localSheetId="5">#REF!</definedName>
    <definedName name="SM">#REF!</definedName>
    <definedName name="ss" localSheetId="5">#REF!</definedName>
    <definedName name="ss">#REF!</definedName>
    <definedName name="ss___0" localSheetId="5">#REF!</definedName>
    <definedName name="ss___0">#REF!</definedName>
    <definedName name="ss___1" localSheetId="5">#REF!</definedName>
    <definedName name="ss___1">#REF!</definedName>
    <definedName name="sss" localSheetId="5">#REF!</definedName>
    <definedName name="sss">#REF!</definedName>
    <definedName name="sss___0" localSheetId="5">#REF!</definedName>
    <definedName name="sss___0">#REF!</definedName>
    <definedName name="sss___1" localSheetId="5">#REF!</definedName>
    <definedName name="sss___1">#REF!</definedName>
    <definedName name="sssss">[2]INFRAESTRUCTURA!$1:$8</definedName>
    <definedName name="ssssssssss">'[2]INSTALACION ELECTRICA'!$1:$9</definedName>
    <definedName name="STACCESOS" localSheetId="5">#REF!</definedName>
    <definedName name="STACCESOS">#REF!</definedName>
    <definedName name="staccesosR" localSheetId="5">#REF!</definedName>
    <definedName name="staccesosR">#REF!</definedName>
    <definedName name="stcctv" localSheetId="5">#REF!</definedName>
    <definedName name="stcctv">#REF!</definedName>
    <definedName name="stcctvR" localSheetId="5">#REF!</definedName>
    <definedName name="stcctvR">#REF!</definedName>
    <definedName name="stconsola" localSheetId="5">#REF!</definedName>
    <definedName name="stconsola">#REF!</definedName>
    <definedName name="stconsolaR" localSheetId="5">#REF!</definedName>
    <definedName name="stconsolaR">#REF!</definedName>
    <definedName name="stincendio" localSheetId="5">#REF!</definedName>
    <definedName name="stincendio">#REF!</definedName>
    <definedName name="stincendioR" localSheetId="5">#REF!</definedName>
    <definedName name="stincendioR">#REF!</definedName>
    <definedName name="T" localSheetId="5">#REF!</definedName>
    <definedName name="T">#REF!</definedName>
    <definedName name="ta" localSheetId="5">#REF!</definedName>
    <definedName name="ta">#REF!</definedName>
    <definedName name="TD" localSheetId="5">#REF!</definedName>
    <definedName name="TD">#REF!</definedName>
    <definedName name="tfgv" localSheetId="5">#REF!</definedName>
    <definedName name="tfgv">#REF!</definedName>
    <definedName name="TGA" localSheetId="5">#REF!</definedName>
    <definedName name="TGA">#REF!</definedName>
    <definedName name="thg" localSheetId="5">#REF!</definedName>
    <definedName name="thg">#REF!</definedName>
    <definedName name="TIPO_DE_BASE" localSheetId="5">#REF!</definedName>
    <definedName name="TIPO_DE_BASE">#REF!</definedName>
    <definedName name="TIPO_DE_BASE___0" localSheetId="5">#REF!</definedName>
    <definedName name="TIPO_DE_BASE___0">#REF!</definedName>
    <definedName name="TIPO_DE_BASE___1" localSheetId="5">#REF!</definedName>
    <definedName name="TIPO_DE_BASE___1">#REF!</definedName>
    <definedName name="TIPO_DE_BASE___2" localSheetId="5">#REF!</definedName>
    <definedName name="TIPO_DE_BASE___2">#REF!</definedName>
    <definedName name="TIPO_DE_BASE___3" localSheetId="5">#REF!</definedName>
    <definedName name="TIPO_DE_BASE___3">#REF!</definedName>
    <definedName name="TIPO_DE_BASE___4" localSheetId="5">#REF!</definedName>
    <definedName name="TIPO_DE_BASE___4">#REF!</definedName>
    <definedName name="TITULOS" localSheetId="5">#REF!</definedName>
    <definedName name="TITULOS">#REF!</definedName>
    <definedName name="_xlnm.Print_Titles" localSheetId="9">Virtualización!$4:$4</definedName>
    <definedName name="_xlnm.Print_Titles">#N/A</definedName>
    <definedName name="tr" localSheetId="5">#REF!</definedName>
    <definedName name="tr">#REF!</definedName>
    <definedName name="TT" localSheetId="5">#REF!</definedName>
    <definedName name="TT">#REF!</definedName>
    <definedName name="tyhg" localSheetId="5">#REF!</definedName>
    <definedName name="tyhg">#REF!</definedName>
    <definedName name="U" localSheetId="5">#REF!</definedName>
    <definedName name="U">#REF!</definedName>
    <definedName name="ubom" localSheetId="5">#REF!</definedName>
    <definedName name="ubom">#REF!</definedName>
    <definedName name="uca" localSheetId="5">#REF!</definedName>
    <definedName name="uca">#REF!</definedName>
    <definedName name="ucb" localSheetId="5">#REF!</definedName>
    <definedName name="ucb">#REF!</definedName>
    <definedName name="ucctv" localSheetId="5">#REF!</definedName>
    <definedName name="ucctv">#REF!</definedName>
    <definedName name="ude" localSheetId="5">#REF!</definedName>
    <definedName name="ude">#REF!</definedName>
    <definedName name="ue" localSheetId="5">#REF!</definedName>
    <definedName name="ue">#REF!</definedName>
    <definedName name="uf" localSheetId="5">#REF!</definedName>
    <definedName name="uf">#REF!</definedName>
    <definedName name="uff" localSheetId="5">#REF!</definedName>
    <definedName name="uff">#REF!</definedName>
    <definedName name="ufm" localSheetId="5">#REF!</definedName>
    <definedName name="ufm">#REF!</definedName>
    <definedName name="uga" localSheetId="5">#REF!</definedName>
    <definedName name="uga">#REF!</definedName>
    <definedName name="uint" localSheetId="5">#REF!</definedName>
    <definedName name="uint">#REF!</definedName>
    <definedName name="umo" localSheetId="5">#REF!</definedName>
    <definedName name="umo">#REF!</definedName>
    <definedName name="up_exptostd">[6]HSM!$H$15</definedName>
    <definedName name="usd" localSheetId="5">#REF!</definedName>
    <definedName name="usd">#REF!</definedName>
    <definedName name="uss" localSheetId="5">#REF!</definedName>
    <definedName name="uss">#REF!</definedName>
    <definedName name="usv" localSheetId="5">#REF!</definedName>
    <definedName name="usv">#REF!</definedName>
    <definedName name="utm" localSheetId="5">#REF!</definedName>
    <definedName name="utm">#REF!</definedName>
    <definedName name="uttm" localSheetId="5">#REF!</definedName>
    <definedName name="uttm">#REF!</definedName>
    <definedName name="VALOR_UF">[10]Hoja1!$I$1</definedName>
    <definedName name="vbnbcv" localSheetId="5">#REF!</definedName>
    <definedName name="vbnbcv">#REF!</definedName>
    <definedName name="vehic" localSheetId="5">#REF!</definedName>
    <definedName name="vehic">#REF!</definedName>
    <definedName name="vhbn" localSheetId="5">#REF!</definedName>
    <definedName name="vhbn">#REF!</definedName>
    <definedName name="vhd" localSheetId="5">#REF!</definedName>
    <definedName name="vhd">#REF!</definedName>
    <definedName name="vhin" localSheetId="5">#REF!</definedName>
    <definedName name="vhin">#REF!</definedName>
    <definedName name="vhp" localSheetId="5">#REF!</definedName>
    <definedName name="vhp">#REF!</definedName>
    <definedName name="VI" localSheetId="5">#REF!</definedName>
    <definedName name="VI">#REF!</definedName>
    <definedName name="vmoneda" localSheetId="5">#REF!</definedName>
    <definedName name="vmoneda">#REF!</definedName>
    <definedName name="VNI" localSheetId="5">#REF!</definedName>
    <definedName name="VNI">#REF!</definedName>
    <definedName name="VNIM" localSheetId="5">#REF!</definedName>
    <definedName name="VNIM">#REF!</definedName>
    <definedName name="VOL.">[3]BASES!$L$4:$L$12</definedName>
    <definedName name="VOL._TOT.">[3]BASES!$M$4:$M$12</definedName>
    <definedName name="VOL_" localSheetId="5">#REF!</definedName>
    <definedName name="VOL_">#REF!</definedName>
    <definedName name="VOL____0" localSheetId="5">#REF!</definedName>
    <definedName name="VOL____0">#REF!</definedName>
    <definedName name="VOL____1" localSheetId="5">#REF!</definedName>
    <definedName name="VOL____1">#REF!</definedName>
    <definedName name="VOL____2" localSheetId="5">#REF!</definedName>
    <definedName name="VOL____2">#REF!</definedName>
    <definedName name="VOL____3" localSheetId="5">#REF!</definedName>
    <definedName name="VOL____3">#REF!</definedName>
    <definedName name="VOL__TOT_" localSheetId="5">#REF!</definedName>
    <definedName name="VOL__TOT_">#REF!</definedName>
    <definedName name="VOL__TOT____0" localSheetId="5">#REF!</definedName>
    <definedName name="VOL__TOT____0">#REF!</definedName>
    <definedName name="VOL__TOT____1" localSheetId="5">#REF!</definedName>
    <definedName name="VOL__TOT____1">#REF!</definedName>
    <definedName name="VOL__TOT____2" localSheetId="5">#REF!</definedName>
    <definedName name="VOL__TOT____2">#REF!</definedName>
    <definedName name="VOL__TOT____3" localSheetId="5">#REF!</definedName>
    <definedName name="VOL__TOT____3">#REF!</definedName>
    <definedName name="w45ert" localSheetId="5">#REF!</definedName>
    <definedName name="w45ert">#REF!</definedName>
    <definedName name="we" localSheetId="5">#REF!</definedName>
    <definedName name="we">#REF!</definedName>
    <definedName name="xxxx" localSheetId="5">#REF!</definedName>
    <definedName name="xxxx">#REF!</definedName>
    <definedName name="yhgfd" localSheetId="5">#REF!</definedName>
    <definedName name="yhgfd">#REF!</definedName>
    <definedName name="zdf" localSheetId="5">#REF!</definedName>
    <definedName name="zdf">#REF!</definedName>
    <definedName name="zxcv" localSheetId="5">[7]Hoja1!#REF!</definedName>
    <definedName name="zxcv">[7]Hoja1!#REF!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4" i="13" l="1"/>
  <c r="J54" i="13"/>
  <c r="I55" i="13"/>
  <c r="J55" i="13"/>
  <c r="I56" i="13"/>
  <c r="J56" i="13"/>
  <c r="I57" i="13"/>
  <c r="J57" i="13"/>
  <c r="J65" i="13" l="1"/>
  <c r="I65" i="13"/>
  <c r="J66" i="13"/>
  <c r="I66" i="13"/>
  <c r="J64" i="13"/>
  <c r="I64" i="13"/>
  <c r="J63" i="13"/>
  <c r="I63" i="13"/>
  <c r="J59" i="13"/>
  <c r="I59" i="13"/>
  <c r="J51" i="13"/>
  <c r="I51" i="13"/>
  <c r="J52" i="13"/>
  <c r="I52" i="13"/>
  <c r="I50" i="13" l="1"/>
  <c r="J50" i="13"/>
  <c r="J70" i="13"/>
  <c r="I70" i="13"/>
  <c r="J69" i="13"/>
  <c r="I69" i="13"/>
  <c r="J68" i="13"/>
  <c r="I68" i="13"/>
  <c r="J60" i="13"/>
  <c r="I60" i="13"/>
  <c r="J49" i="13"/>
  <c r="I49" i="13"/>
  <c r="J48" i="13"/>
  <c r="I48" i="13"/>
  <c r="J47" i="13"/>
  <c r="I47" i="13"/>
  <c r="J43" i="13"/>
  <c r="J42" i="13" s="1"/>
  <c r="I43" i="13"/>
  <c r="I42" i="13" s="1"/>
  <c r="J41" i="13"/>
  <c r="I41" i="13"/>
  <c r="J40" i="13"/>
  <c r="I40" i="13"/>
  <c r="J39" i="13"/>
  <c r="I39" i="13"/>
  <c r="J37" i="13"/>
  <c r="I37" i="13"/>
  <c r="J36" i="13"/>
  <c r="I36" i="13"/>
  <c r="J34" i="13"/>
  <c r="I34" i="13"/>
  <c r="J33" i="13"/>
  <c r="I33" i="13"/>
  <c r="J31" i="13"/>
  <c r="I31" i="13"/>
  <c r="J30" i="13"/>
  <c r="I30" i="13"/>
  <c r="J29" i="13"/>
  <c r="I29" i="13"/>
  <c r="J27" i="13"/>
  <c r="I27" i="13"/>
  <c r="J26" i="13"/>
  <c r="I26" i="13"/>
  <c r="J24" i="13"/>
  <c r="J23" i="13" s="1"/>
  <c r="I24" i="13"/>
  <c r="I23" i="13" s="1"/>
  <c r="J22" i="13"/>
  <c r="J21" i="13" s="1"/>
  <c r="I22" i="13"/>
  <c r="I21" i="13" s="1"/>
  <c r="J20" i="13"/>
  <c r="J19" i="13" s="1"/>
  <c r="I20" i="13"/>
  <c r="I19" i="13" s="1"/>
  <c r="F10" i="13"/>
  <c r="I67" i="13" l="1"/>
  <c r="J67" i="13"/>
  <c r="J62" i="13"/>
  <c r="J38" i="13"/>
  <c r="J25" i="13"/>
  <c r="J14" i="13"/>
  <c r="J46" i="13"/>
  <c r="I35" i="13"/>
  <c r="J58" i="13"/>
  <c r="J53" i="13" s="1"/>
  <c r="J9" i="13"/>
  <c r="J32" i="13"/>
  <c r="J35" i="13"/>
  <c r="I38" i="13"/>
  <c r="I25" i="13"/>
  <c r="I28" i="13"/>
  <c r="I14" i="13"/>
  <c r="I32" i="13"/>
  <c r="I58" i="13"/>
  <c r="I53" i="13" s="1"/>
  <c r="I62" i="13"/>
  <c r="J28" i="13"/>
  <c r="I46" i="13"/>
  <c r="I9" i="13"/>
  <c r="I61" i="13" l="1"/>
  <c r="J18" i="13"/>
  <c r="J44" i="13"/>
  <c r="J61" i="13"/>
  <c r="I18" i="13"/>
  <c r="D43" i="13"/>
  <c r="E43" i="13" s="1"/>
  <c r="I44" i="13"/>
</calcChain>
</file>

<file path=xl/sharedStrings.xml><?xml version="1.0" encoding="utf-8"?>
<sst xmlns="http://schemas.openxmlformats.org/spreadsheetml/2006/main" count="646" uniqueCount="330">
  <si>
    <t>Proceso: Gobierno de Información y Estadística</t>
  </si>
  <si>
    <t>PLAN DE GESTIÓN DE CAPACIDAD CONTINUIDAD, DISPONIBILIDAD  Y SEGURIDAD</t>
  </si>
  <si>
    <t>Código:</t>
  </si>
  <si>
    <t>TE-FM-016</t>
  </si>
  <si>
    <t>Versión:</t>
  </si>
  <si>
    <t>Fecha:</t>
  </si>
  <si>
    <t>Plan de pruebas de continuidad del negocio</t>
  </si>
  <si>
    <t>Planeación de la prueba de continuidad</t>
  </si>
  <si>
    <t>ID de la prueba</t>
  </si>
  <si>
    <t>Servicios involucrados</t>
  </si>
  <si>
    <t>Duración Estimada
Duración Real</t>
  </si>
  <si>
    <t xml:space="preserve">Fecha Programada
Fecha de Ejecución </t>
  </si>
  <si>
    <t>Lugar de Ejecución</t>
  </si>
  <si>
    <t>Tipo de prueba a realizar</t>
  </si>
  <si>
    <t>Procesos o procedimientos involucrados</t>
  </si>
  <si>
    <t>Personas responsables de la prueba</t>
  </si>
  <si>
    <r>
      <rPr>
        <b/>
        <sz val="7"/>
        <color rgb="FFFFFFFF"/>
        <rFont val="Verdana"/>
        <family val="2"/>
      </rPr>
      <t>OBJETIVOS</t>
    </r>
  </si>
  <si>
    <t>OBJETIVO GENERAL DE LA PRUEBA</t>
  </si>
  <si>
    <t>OBJETIVOS ESPECÍFICOS DE LA PRUEBA</t>
  </si>
  <si>
    <t>ESCENARIO DE DESASTRE O INTERRUPCIÓN</t>
  </si>
  <si>
    <r>
      <rPr>
        <b/>
        <sz val="7"/>
        <color rgb="FFFFFFFF"/>
        <rFont val="Verdana"/>
        <family val="2"/>
      </rPr>
      <t>RESULTADOS ESPERADOS</t>
    </r>
  </si>
  <si>
    <t>Personas que integran la prueba</t>
  </si>
  <si>
    <r>
      <rPr>
        <b/>
        <i/>
        <sz val="7"/>
        <color rgb="FF231F20"/>
        <rFont val="Verdana"/>
        <family val="2"/>
      </rPr>
      <t>Ejecutores</t>
    </r>
  </si>
  <si>
    <r>
      <rPr>
        <b/>
        <i/>
        <sz val="7"/>
        <color rgb="FF231F20"/>
        <rFont val="Verdana"/>
        <family val="2"/>
      </rPr>
      <t>Observadores</t>
    </r>
  </si>
  <si>
    <r>
      <rPr>
        <b/>
        <i/>
        <sz val="7"/>
        <color rgb="FF231F20"/>
        <rFont val="Verdana"/>
        <family val="2"/>
      </rPr>
      <t>Evaluadores</t>
    </r>
  </si>
  <si>
    <t>Identificación de riesgos en la ejecución de la prueba</t>
  </si>
  <si>
    <t>Riesgo</t>
  </si>
  <si>
    <t>Probabilidad</t>
  </si>
  <si>
    <r>
      <rPr>
        <b/>
        <sz val="7"/>
        <color rgb="FF231F20"/>
        <rFont val="Verdana"/>
        <family val="2"/>
      </rPr>
      <t>Impacto</t>
    </r>
  </si>
  <si>
    <t>Medidas</t>
  </si>
  <si>
    <t>CONTROL DE CAMBIO</t>
  </si>
  <si>
    <t>Fecha</t>
  </si>
  <si>
    <t>Versión</t>
  </si>
  <si>
    <t>Descripción</t>
  </si>
  <si>
    <t>NOMBRE DEL SERVICIO</t>
  </si>
  <si>
    <t>DESCRIPCIÓN</t>
  </si>
  <si>
    <t>Área de Negocio Responsable:</t>
  </si>
  <si>
    <t>Nombre responsable de Negocio:</t>
  </si>
  <si>
    <t>Correo Electrónico</t>
  </si>
  <si>
    <t>Telefono de Contacto</t>
  </si>
  <si>
    <t>Ext.</t>
  </si>
  <si>
    <t>Área Técnica Responsable:</t>
  </si>
  <si>
    <t>Nombre responsable Área Técnica:</t>
  </si>
  <si>
    <t xml:space="preserve">Línea de atención al usuario: </t>
  </si>
  <si>
    <t>Variables Generales</t>
  </si>
  <si>
    <t>Consumo de canal promedio (Mbps)</t>
  </si>
  <si>
    <t>Nivel de criticidad (Alto, Medio o Bajo)</t>
  </si>
  <si>
    <t>Ingresos de usuario promedio mensual</t>
  </si>
  <si>
    <t>Nivel de valor al ciudadano (Impacto: Alto, Medio o Bajo)</t>
  </si>
  <si>
    <t>Tamaño promedio sesión</t>
  </si>
  <si>
    <t>Tiempo promedio del ciclo del servicio (en segundos)</t>
  </si>
  <si>
    <t>Sesiones simultáneas promedio</t>
  </si>
  <si>
    <t>Sesiones simultáneas Máx soportadas</t>
  </si>
  <si>
    <t>¿Servicio en línea?</t>
  </si>
  <si>
    <t>Nivel de complejidad actual (1-10)</t>
  </si>
  <si>
    <t>Tiempo aceptable máximo de indisponibilidad</t>
  </si>
  <si>
    <t>Soporte Externo (Aplicación)</t>
  </si>
  <si>
    <t>ANS (Soporte Mesa de ayuda externa)</t>
  </si>
  <si>
    <t>Interoperabilidad</t>
  </si>
  <si>
    <t>Entidad pública</t>
  </si>
  <si>
    <t>Información intercambiada</t>
  </si>
  <si>
    <t>Sistema de información origen</t>
  </si>
  <si>
    <t>Infraestructura / Servidor 1</t>
  </si>
  <si>
    <t>Infraestructura / Servidor 2</t>
  </si>
  <si>
    <t>Nombre Servidor</t>
  </si>
  <si>
    <t>HOSTNAME</t>
  </si>
  <si>
    <t>URL Publicación del Servicio</t>
  </si>
  <si>
    <t>En alta Disponibilidad (Si / No)</t>
  </si>
  <si>
    <t>Rol Servidor</t>
  </si>
  <si>
    <t>Dirección IP</t>
  </si>
  <si>
    <t>Sistema Operativo</t>
  </si>
  <si>
    <t>Versión (Release)</t>
  </si>
  <si>
    <t>ARQUTIECTURA (x64 / x86)</t>
  </si>
  <si>
    <t>#cores</t>
  </si>
  <si>
    <t>Aplicación (Jboss, Java, Tomcat, etc)</t>
  </si>
  <si>
    <t>Virtualizado (Si / No)</t>
  </si>
  <si>
    <t>Hipervisor (Si aplica)</t>
  </si>
  <si>
    <t>Ruta archivo de datos de aplicación (/u01, /var, /etc, /bin, etc)</t>
  </si>
  <si>
    <t>Capacidad de disco 1</t>
  </si>
  <si>
    <t>Capacidad de disco 2</t>
  </si>
  <si>
    <t>Capacidad de disco 3</t>
  </si>
  <si>
    <t>Tamaño de datos (BD)</t>
  </si>
  <si>
    <t>Nombre Instancia BD</t>
  </si>
  <si>
    <t>Tipo BD (Oracle, SQL, MySql, etc)</t>
  </si>
  <si>
    <t>eth0</t>
  </si>
  <si>
    <t>eth1</t>
  </si>
  <si>
    <t>eth2</t>
  </si>
  <si>
    <t>Política de Backup</t>
  </si>
  <si>
    <t xml:space="preserve">Tipo de respaldo </t>
  </si>
  <si>
    <t>Infraestructura / Servidor 3</t>
  </si>
  <si>
    <t>Infraestructura / Servidor 4</t>
  </si>
  <si>
    <t>PROVEEDORES</t>
  </si>
  <si>
    <t>Servicio o Producto suministrado</t>
  </si>
  <si>
    <t>Empresa</t>
  </si>
  <si>
    <t>Contacto</t>
  </si>
  <si>
    <t>Cargo</t>
  </si>
  <si>
    <t>Teléfono de contacto</t>
  </si>
  <si>
    <t>Celular</t>
  </si>
  <si>
    <t>Correo electrónico</t>
  </si>
  <si>
    <t>CONTACTO PROVEEDORES EXTERNOS</t>
  </si>
  <si>
    <t>Proveedor:</t>
  </si>
  <si>
    <t>ROL:</t>
  </si>
  <si>
    <t>Datos</t>
  </si>
  <si>
    <t>Principal</t>
  </si>
  <si>
    <t>Suplente</t>
  </si>
  <si>
    <t>Nombre:</t>
  </si>
  <si>
    <t>Correo Electrónico:</t>
  </si>
  <si>
    <t>Correo Electrónico Alterno:</t>
  </si>
  <si>
    <t>Número Teléfono Oficina:</t>
  </si>
  <si>
    <t>Número Teléfono  Fijo alterno:</t>
  </si>
  <si>
    <t>Número Teléfono Celular Corporativo:</t>
  </si>
  <si>
    <t>Número Celular Alterno:</t>
  </si>
  <si>
    <t xml:space="preserve"> Proveedor:  </t>
  </si>
  <si>
    <t>Equipo Funcional</t>
  </si>
  <si>
    <t>EQUIPO PRINCIPAL</t>
  </si>
  <si>
    <t>EQUIPO ALTERNO</t>
  </si>
  <si>
    <t>Rol</t>
  </si>
  <si>
    <t>Nombre Funcionario</t>
  </si>
  <si>
    <t>Teléfono Fijo</t>
  </si>
  <si>
    <t>MATRIZ DE COMUNICACIONES Y ESCALAMIENTO</t>
  </si>
  <si>
    <t xml:space="preserve">Version: </t>
  </si>
  <si>
    <t xml:space="preserve">Fecha: </t>
  </si>
  <si>
    <t>Proyecto:</t>
  </si>
  <si>
    <t>ADMINISTRACIÓN, OPERACIÓN Y MANTENIMIENTO DE LA INFRAESTRUCTURA TECNOLÓGICA  MINCTI</t>
  </si>
  <si>
    <t>Servicio</t>
  </si>
  <si>
    <t xml:space="preserve">Nombre </t>
  </si>
  <si>
    <t>Nivel Escalamiento</t>
  </si>
  <si>
    <t>Dirección</t>
  </si>
  <si>
    <t>Correo Corporativo</t>
  </si>
  <si>
    <t>Teléfono / Celular</t>
  </si>
  <si>
    <t>NIVEL 1</t>
  </si>
  <si>
    <t>NIVEL 2</t>
  </si>
  <si>
    <t>NIVEL 3</t>
  </si>
  <si>
    <t>NIVEL 4</t>
  </si>
  <si>
    <t xml:space="preserve">Plan de pruebas del plan de Continuidad de Negocio 
</t>
  </si>
  <si>
    <t xml:space="preserve">Paso a Paso alto nivel de la Ejecución
</t>
  </si>
  <si>
    <t>ID</t>
  </si>
  <si>
    <t>Descripción de la Actividad</t>
  </si>
  <si>
    <t>Responsables</t>
  </si>
  <si>
    <t>Recursos mínimos</t>
  </si>
  <si>
    <t>Fecha de  inicio</t>
  </si>
  <si>
    <t>Hora Inicio</t>
  </si>
  <si>
    <t>Fecha finalización</t>
  </si>
  <si>
    <t>Hora finalización</t>
  </si>
  <si>
    <t>Tiempo ejecutado</t>
  </si>
  <si>
    <t>Tiempo total ejecutado</t>
  </si>
  <si>
    <t xml:space="preserve">Observaciones </t>
  </si>
  <si>
    <t>1.</t>
  </si>
  <si>
    <t>2.</t>
  </si>
  <si>
    <t>MINUTOGRAMA EJECUCIÓN DE ACTIVIDADES - ACTIVACIÓN SERVICIOS Y APLICACIONES MinCTI S.A.</t>
  </si>
  <si>
    <t>Tareas</t>
  </si>
  <si>
    <t>Duración Estimada (Minutos)</t>
  </si>
  <si>
    <t>Inicio Tarea</t>
  </si>
  <si>
    <t>Fin Tarea</t>
  </si>
  <si>
    <t>Duración Real (Minutos)</t>
  </si>
  <si>
    <t>Responsable</t>
  </si>
  <si>
    <t>Tiempo estimado por tarea (CRONOGRAMA/PRUEBA ACTUAL) (Minutos)</t>
  </si>
  <si>
    <t>HORA DE INICIO TAREA</t>
  </si>
  <si>
    <t>HORA DE FINALIZACIÓN TAREA</t>
  </si>
  <si>
    <t>Verificacion</t>
  </si>
  <si>
    <t>Desviacion Positiva / Negativa</t>
  </si>
  <si>
    <t>Plan  de accion</t>
  </si>
  <si>
    <t>A</t>
  </si>
  <si>
    <t>PREPARACIÓN (ACTIVIDADES PREVIAS)</t>
  </si>
  <si>
    <t>B</t>
  </si>
  <si>
    <t>VALIDACIÓN DE HERRAMIENTAS NECESARIAS PARA LA EJECUCIÓN DE LA PRUEBA</t>
  </si>
  <si>
    <t>C</t>
  </si>
  <si>
    <t xml:space="preserve">VALIDACION DE SERVICIOS EN CDP sede principal. </t>
  </si>
  <si>
    <t>SERVICIO: TELECOMUNICACIONES</t>
  </si>
  <si>
    <t>SERVICIO: ALMACENAMIENTO - Validación de servicios de almacenamiento en el CDP</t>
  </si>
  <si>
    <t>SERVICIO: VIRTUALIZACIÓN, validación ambiente virtual CDP</t>
  </si>
  <si>
    <t>SERVICIO: DIRECTORIO ACTIVO</t>
  </si>
  <si>
    <t>SERVICIO: CORREO ELECTRÓNICO</t>
  </si>
  <si>
    <t>SERVICIO: SERVIDORES LINUX</t>
  </si>
  <si>
    <t>SERVICIO: BASES DE DATOS ORACLE</t>
  </si>
  <si>
    <t>SERVICIO: BASES DE DATOS SQL</t>
  </si>
  <si>
    <t>SERVICIO: FILE SERVER</t>
  </si>
  <si>
    <t>11.1</t>
  </si>
  <si>
    <t>Publicar los Volumenes replicados del Fileserver</t>
  </si>
  <si>
    <t>Admr.. Servidores Windows</t>
  </si>
  <si>
    <t>INICIO DE LA PRUEBA DE PLAN DE CONTINUIDAD SERVICIO DE SIIS</t>
  </si>
  <si>
    <t>OPERACIÓN EN PRUEBA (AUTENTICACIÓN Y PERMISOS) - CDA --&gt; ORDEN DE REALIZACIÓN DE PRUEBA</t>
  </si>
  <si>
    <t xml:space="preserve"> ACCESO APLICACIÓN Y DATOS</t>
  </si>
  <si>
    <t xml:space="preserve"> BAJAR SERVICIOS</t>
  </si>
  <si>
    <t>APAGADO DE SERVIDORES</t>
  </si>
  <si>
    <t>ENCENDIDO DE SERVIDORES</t>
  </si>
  <si>
    <t>D</t>
  </si>
  <si>
    <t>RETORNO DE SERVICIOS Y OPERACIÓN EFECTIVA DEL SERVICIO</t>
  </si>
  <si>
    <t>VERIFICACIÓN DE SERVICIOS</t>
  </si>
  <si>
    <t>E</t>
  </si>
  <si>
    <t>VALIDACION DE SERVICIO NORMAL DEL SERVICIO</t>
  </si>
  <si>
    <t>F</t>
  </si>
  <si>
    <t>OBSERVACIONES</t>
  </si>
  <si>
    <t>PLAN DE CONTINUIDAD DE NEGOCIO</t>
  </si>
  <si>
    <t>GESTION DE LA CONTINUIDAD</t>
  </si>
  <si>
    <t xml:space="preserve">CHECK LIST SERVICIOS TECNOLOGICOS </t>
  </si>
  <si>
    <t>PRUEBA DE CONEXIÓN A COMUNICACIONES</t>
  </si>
  <si>
    <t>PRUEBA</t>
  </si>
  <si>
    <t>DETALLE</t>
  </si>
  <si>
    <t>RESPONSABLE</t>
  </si>
  <si>
    <t>EXTIOSA
 (OK ó FALLIDA)</t>
  </si>
  <si>
    <t>EVIDENCIA</t>
  </si>
  <si>
    <t>NOTIFIQUE AL LIDER DEL PLAN DE CONTINUIDAD EL RESULTADO DE LAS PRUEBAS Y LAS EVIDENCIAS TOMADAS</t>
  </si>
  <si>
    <t>PRUEBA DE CONECTIVIDAD SERVICIOS DESDE SEDE ALTERNA</t>
  </si>
  <si>
    <t>NOTIFIQUE AL LIDER  DEL PLAN DE CONTUINIDAD EL RESULTADO DE LAS PRUEBAS Y LAS EVIDENCIAS TOMADAS</t>
  </si>
  <si>
    <t>PRUEBA DE CONEXIÓN A PAGINAS WEB</t>
  </si>
  <si>
    <t>NOTIFIQUE AL LIDER DEL PLAN DE CONTUINIDAD EL RESULTADO DE LAS PRUEBAS Y LAS EVIDENCIAS TOMADAS</t>
  </si>
  <si>
    <t>PRUEBA DE CONEXIÓN A CORREO (A nivel de aplicación SIIS)</t>
  </si>
  <si>
    <t>PRUEBA DE INGRESO A SERVIDORES</t>
  </si>
  <si>
    <t>PRUEBA DE CONEXIÓN A TERCEROS</t>
  </si>
  <si>
    <t>FASE</t>
  </si>
  <si>
    <t>ROL</t>
  </si>
  <si>
    <t>TAREA</t>
  </si>
  <si>
    <t>SUBTAREA</t>
  </si>
  <si>
    <t>DESCRIPCION</t>
  </si>
  <si>
    <t>DOCUMENTOS DE REFERENCIA</t>
  </si>
  <si>
    <t>Anexo 1 Recursos Mínimos</t>
  </si>
  <si>
    <t>Numero de funcionarios</t>
  </si>
  <si>
    <t>Puestos de trabajo</t>
  </si>
  <si>
    <t>Hardware</t>
  </si>
  <si>
    <t>SOFTWARE</t>
  </si>
  <si>
    <t>Útiles Especiales</t>
  </si>
  <si>
    <t>Anexo 2 Notificación Incidente</t>
  </si>
  <si>
    <t>DAÑOS</t>
  </si>
  <si>
    <t>HERIDOS</t>
  </si>
  <si>
    <t>A QUIEN NOTIFICÓ SOBRE EL INCIDENTE</t>
  </si>
  <si>
    <t>NÚMERO DE TELÉFONO DONDE PUEDE SER LOCALIZADO</t>
  </si>
  <si>
    <t>SE EVACUÓ LA EDIFICACIÓN
S/N</t>
  </si>
  <si>
    <t>NOTIFICADO EN HORARIO NO LABORAL</t>
  </si>
  <si>
    <t>FECHA</t>
  </si>
  <si>
    <t>HORA</t>
  </si>
  <si>
    <t>QUIEN LO NOTIFICÓ</t>
  </si>
  <si>
    <t>DESCRIPCIÓN DE LA STIUACIÓN</t>
  </si>
  <si>
    <t>INSTRUCCIÓN ESPECIAL</t>
  </si>
  <si>
    <t>Anexo 3 Reporte de Novedades</t>
  </si>
  <si>
    <t>REPORTE NOVEDADES - FASE DE RETORNO A LA NORMALIDAD</t>
  </si>
  <si>
    <t>DATOS GENERALES</t>
  </si>
  <si>
    <t>FECHA:</t>
  </si>
  <si>
    <t xml:space="preserve">NOMBRE: </t>
  </si>
  <si>
    <t>ÁREA:</t>
  </si>
  <si>
    <t>SISTEMA:</t>
  </si>
  <si>
    <t>DATOS DE LA NOVEDAD</t>
  </si>
  <si>
    <t>NOVEDAD HARDWARE</t>
  </si>
  <si>
    <t>NOVEDAD SOFTWARE</t>
  </si>
  <si>
    <t>NOVEDAD REGISTROS VTIÁLES</t>
  </si>
  <si>
    <t>NOVEDAD ÚTILES DE OFICINA</t>
  </si>
  <si>
    <t>NOVEDAD EN PUESTOS DE TRABAJO</t>
  </si>
  <si>
    <t>NOVEDAD EN PROVEEDORES</t>
  </si>
  <si>
    <t>NOVEDAD EN RTO / RPO
(tiempo objetivo y punto objetivo de recuperación)</t>
  </si>
  <si>
    <t>OTRAS NOVEDADES</t>
  </si>
  <si>
    <t>PLAN DE CONTINUIDAD SIIS - MINCIT</t>
  </si>
  <si>
    <t xml:space="preserve">Análisis de Recursos (diligenciar si requiere recursos) </t>
  </si>
  <si>
    <t>Proceso Asociado</t>
  </si>
  <si>
    <t xml:space="preserve">Riesgo Asociado </t>
  </si>
  <si>
    <t xml:space="preserve">Descripción </t>
  </si>
  <si>
    <t xml:space="preserve">Actividad/tareas especificas </t>
  </si>
  <si>
    <r>
      <t xml:space="preserve">Fecha Inicio 
</t>
    </r>
    <r>
      <rPr>
        <sz val="14"/>
        <color rgb="FF415665"/>
        <rFont val="Arial"/>
        <family val="2"/>
      </rPr>
      <t>(día-mes-año)</t>
    </r>
  </si>
  <si>
    <r>
      <t xml:space="preserve">Fecha Fin 
</t>
    </r>
    <r>
      <rPr>
        <sz val="14"/>
        <color rgb="FF415665"/>
        <rFont val="Arial"/>
        <family val="2"/>
      </rPr>
      <t>(día-mes-año)</t>
    </r>
  </si>
  <si>
    <t>SI</t>
  </si>
  <si>
    <t>NO</t>
  </si>
  <si>
    <t xml:space="preserve">Evidencia </t>
  </si>
  <si>
    <t xml:space="preserve">Recursos Requeridos para la actividad </t>
  </si>
  <si>
    <t>Análisis de brecha</t>
  </si>
  <si>
    <r>
      <t>Presupuesto</t>
    </r>
    <r>
      <rPr>
        <sz val="14"/>
        <color rgb="FF415665"/>
        <rFont val="Arial"/>
        <family val="2"/>
      </rPr>
      <t xml:space="preserve"> requerido
(cifras en pesos colombianos)</t>
    </r>
  </si>
  <si>
    <t xml:space="preserve">Actividad </t>
  </si>
  <si>
    <t xml:space="preserve">Humanos </t>
  </si>
  <si>
    <t xml:space="preserve">Físicos </t>
  </si>
  <si>
    <t xml:space="preserve">Tecnológicos </t>
  </si>
  <si>
    <t xml:space="preserve">Económicos </t>
  </si>
  <si>
    <t xml:space="preserve">N(A </t>
  </si>
  <si>
    <t>Tipo prueba</t>
  </si>
  <si>
    <t>Tipo integrante</t>
  </si>
  <si>
    <t>Fase participación</t>
  </si>
  <si>
    <t>Lugar prueba</t>
  </si>
  <si>
    <t>oportunidades tiempo</t>
  </si>
  <si>
    <t>Problemas</t>
  </si>
  <si>
    <t>objetivo</t>
  </si>
  <si>
    <t>Efectividad</t>
  </si>
  <si>
    <t>Seleccione</t>
  </si>
  <si>
    <t>Escritorio</t>
  </si>
  <si>
    <t>Ejecutor</t>
  </si>
  <si>
    <t>Planeación</t>
  </si>
  <si>
    <t>MinCIT</t>
  </si>
  <si>
    <t>Si</t>
  </si>
  <si>
    <t>De 1 a 2</t>
  </si>
  <si>
    <t xml:space="preserve">Efectifvos </t>
  </si>
  <si>
    <t>Funcionales</t>
  </si>
  <si>
    <t>Observador</t>
  </si>
  <si>
    <t>Alcance</t>
  </si>
  <si>
    <t>Centro de datos alterno</t>
  </si>
  <si>
    <t>No</t>
  </si>
  <si>
    <t>De 3 a 4</t>
  </si>
  <si>
    <t>Medianamente efectivos</t>
  </si>
  <si>
    <t>Completas</t>
  </si>
  <si>
    <t>Evaluador</t>
  </si>
  <si>
    <t>Ejecución</t>
  </si>
  <si>
    <t>De 5 a 6</t>
  </si>
  <si>
    <t>Parcialmente</t>
  </si>
  <si>
    <t>Poco efectivos</t>
  </si>
  <si>
    <t>Evaluación</t>
  </si>
  <si>
    <t>Más de 6</t>
  </si>
  <si>
    <t>Evaluación de la Prueba</t>
  </si>
  <si>
    <t>Servicios probados en continuidad</t>
  </si>
  <si>
    <t>Prueba No.</t>
  </si>
  <si>
    <t>Duración de la prueba</t>
  </si>
  <si>
    <r>
      <rPr>
        <b/>
        <sz val="8"/>
        <color rgb="FF231F20"/>
        <rFont val="Arial"/>
        <family val="2"/>
      </rPr>
      <t>dd</t>
    </r>
  </si>
  <si>
    <r>
      <rPr>
        <b/>
        <sz val="8"/>
        <color rgb="FF231F20"/>
        <rFont val="Arial"/>
        <family val="2"/>
      </rPr>
      <t>mm</t>
    </r>
  </si>
  <si>
    <r>
      <rPr>
        <b/>
        <sz val="8"/>
        <color rgb="FF231F20"/>
        <rFont val="Arial"/>
        <family val="2"/>
      </rPr>
      <t>aa</t>
    </r>
  </si>
  <si>
    <t xml:space="preserve">Tipo de Prueba
</t>
  </si>
  <si>
    <t>Lugar de la prueba</t>
  </si>
  <si>
    <t>Fase de participación</t>
  </si>
  <si>
    <t>Tipo de participación</t>
  </si>
  <si>
    <t xml:space="preserve">1. La duración de la prueba fue: </t>
  </si>
  <si>
    <t>1.1 ¿Identificó oportunidades de mejora en cuanto al tiempo empleado en la ejecución de la prueba?</t>
  </si>
  <si>
    <t>Describa las oportunidades encontradas</t>
  </si>
  <si>
    <t>2. ¿Cómo fueron las instrucciones que recibió para ejecutar la prueba?</t>
  </si>
  <si>
    <t>2.1 Identificó oportunidades de mejora respecto a la comunicación de las instrucciones para participar en la prueba?</t>
  </si>
  <si>
    <t>3. ¿Qué tan efectiva fue la prueba para validar la efectividad del plan y los procedimientos de contingencia?</t>
  </si>
  <si>
    <t>3.1 ¿Identificó oportunidades de mejora en el tipo de prueba realizada, en los procedimientos definidos y en los recursos utilizados?</t>
  </si>
  <si>
    <t xml:space="preserve">4. ¿Cuántos problemas o debilidades  identificó durante el desarrollo de la prueba? </t>
  </si>
  <si>
    <t>Mencione los problemas y/o debilidades que identificó:</t>
  </si>
  <si>
    <t>4.1. Si identificó problemas, debilidades y/o aspectos por mejorar por favor enuncie algunas recomendaciones para fortalecer dichos aspectos.</t>
  </si>
  <si>
    <t>5. ¿Se alcanzaron los objetivos de la prueba?</t>
  </si>
  <si>
    <r>
      <t xml:space="preserve">Si la respuesta fue </t>
    </r>
    <r>
      <rPr>
        <b/>
        <sz val="8"/>
        <color rgb="FF231F20"/>
        <rFont val="Arial"/>
        <family val="2"/>
      </rPr>
      <t xml:space="preserve">No </t>
    </r>
    <r>
      <rPr>
        <sz val="8"/>
        <color rgb="FF231F20"/>
        <rFont val="Arial"/>
        <family val="2"/>
      </rPr>
      <t xml:space="preserve">o </t>
    </r>
    <r>
      <rPr>
        <b/>
        <sz val="8"/>
        <color rgb="FF231F20"/>
        <rFont val="Arial"/>
        <family val="2"/>
      </rPr>
      <t xml:space="preserve">Parcialmente, </t>
    </r>
    <r>
      <rPr>
        <sz val="8"/>
        <color rgb="FF231F20"/>
        <rFont val="Arial"/>
        <family val="2"/>
      </rPr>
      <t xml:space="preserve"> describa las razones por las cuales no se alcanzaron satisfactoriamente los objetivos </t>
    </r>
  </si>
  <si>
    <t>6. Califique la efectividad de los procedimientos establecidos en cada una de las etapas de la prueba de continuidad</t>
  </si>
  <si>
    <t>Etapa de Planeación</t>
  </si>
  <si>
    <t>Etapa de descripción del alcance</t>
  </si>
  <si>
    <t>Etapa de Ejecución</t>
  </si>
  <si>
    <t>6.1 ¿Identificó oportunidades de mejora en cuanto a la efectividad de los procedimientos definidos para llevar a cabo la prueba?</t>
  </si>
  <si>
    <t>7. ¿Cúal es su calificación general del desarrollo de la prueba respecto a los resultados obtenidos?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</si>
</sst>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&quot;$&quot;\ #,##0;[Red]\-&quot;$&quot;\ #,##0"/>
    <numFmt numFmtId="165" formatCode="_-&quot;$&quot;\ * #,##0_-;\-&quot;$&quot;\ * #,##0_-;_-&quot;$&quot;\ * &quot;-&quot;_-;_-@_-"/>
    <numFmt numFmtId="166" formatCode="###0;###0"/>
    <numFmt numFmtId="167" formatCode="###0.;###0."/>
    <numFmt numFmtId="168" formatCode="[$-F400]h:mm:ss\ AM/PM"/>
  </numFmts>
  <fonts count="90">
    <font>
      <sz val="10"/>
      <color rgb="FF000000"/>
      <name val="Times New Roman"/>
      <charset val="204"/>
    </font>
    <font>
      <b/>
      <sz val="8"/>
      <color rgb="FF231F20"/>
      <name val="Arial"/>
      <family val="2"/>
    </font>
    <font>
      <b/>
      <sz val="8"/>
      <name val="Arial"/>
      <family val="2"/>
    </font>
    <font>
      <sz val="8"/>
      <color rgb="FF231F2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Arial"/>
      <family val="2"/>
    </font>
    <font>
      <sz val="8"/>
      <color rgb="FF000000"/>
      <name val="Arial"/>
      <family val="2"/>
    </font>
    <font>
      <sz val="9"/>
      <color rgb="FF000000"/>
      <name val="Times New Roman"/>
      <family val="1"/>
    </font>
    <font>
      <sz val="9"/>
      <color rgb="FF000000"/>
      <name val="Arial"/>
      <family val="2"/>
    </font>
    <font>
      <sz val="10"/>
      <color rgb="FF000000"/>
      <name val="Times New Roman"/>
      <family val="1"/>
    </font>
    <font>
      <sz val="12"/>
      <color theme="1"/>
      <name val="Arial"/>
      <family val="2"/>
    </font>
    <font>
      <b/>
      <sz val="18"/>
      <color rgb="FF3366CC"/>
      <name val="Arial"/>
      <family val="2"/>
    </font>
    <font>
      <b/>
      <sz val="24"/>
      <color theme="0"/>
      <name val="Arial"/>
      <family val="2"/>
    </font>
    <font>
      <b/>
      <sz val="16"/>
      <color rgb="FFB06E17"/>
      <name val="Arial"/>
      <family val="2"/>
    </font>
    <font>
      <b/>
      <sz val="14"/>
      <color theme="4" tint="-0.249977111117893"/>
      <name val="Arial"/>
      <family val="2"/>
    </font>
    <font>
      <b/>
      <sz val="14"/>
      <color rgb="FF415665"/>
      <name val="Arial"/>
      <family val="2"/>
    </font>
    <font>
      <sz val="14"/>
      <color rgb="FF415665"/>
      <name val="Arial"/>
      <family val="2"/>
    </font>
    <font>
      <b/>
      <sz val="14"/>
      <color theme="1" tint="0.34998626667073579"/>
      <name val="Arial"/>
      <family val="2"/>
    </font>
    <font>
      <b/>
      <sz val="18"/>
      <color theme="1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1"/>
      <scheme val="minor"/>
    </font>
    <font>
      <u/>
      <sz val="12"/>
      <name val="Arial"/>
      <family val="2"/>
    </font>
    <font>
      <sz val="12"/>
      <color rgb="FF002060"/>
      <name val="Arial"/>
      <family val="2"/>
    </font>
    <font>
      <b/>
      <sz val="12"/>
      <color rgb="FF415665"/>
      <name val="Arial"/>
      <family val="2"/>
    </font>
    <font>
      <b/>
      <sz val="12"/>
      <color theme="4" tint="-0.249977111117893"/>
      <name val="Arial"/>
      <family val="2"/>
    </font>
    <font>
      <b/>
      <sz val="12"/>
      <color theme="1" tint="0.34998626667073579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1"/>
      <color rgb="FF000000"/>
      <name val="Verdana"/>
      <family val="2"/>
    </font>
    <font>
      <sz val="10"/>
      <name val="Verdana"/>
      <family val="2"/>
    </font>
    <font>
      <b/>
      <sz val="10"/>
      <color rgb="FFFFFFFF"/>
      <name val="Verdana"/>
      <family val="2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7"/>
      <color rgb="FF000000"/>
      <name val="Verdana"/>
      <family val="2"/>
    </font>
    <font>
      <b/>
      <sz val="7"/>
      <color rgb="FF000000"/>
      <name val="Verdana"/>
      <family val="2"/>
    </font>
    <font>
      <b/>
      <sz val="7"/>
      <color theme="0"/>
      <name val="Verdana"/>
      <family val="2"/>
    </font>
    <font>
      <b/>
      <sz val="7"/>
      <color rgb="FFFFFFFF"/>
      <name val="Verdana"/>
      <family val="2"/>
    </font>
    <font>
      <b/>
      <sz val="7"/>
      <name val="Verdana"/>
      <family val="2"/>
    </font>
    <font>
      <b/>
      <sz val="7"/>
      <color rgb="FF231F20"/>
      <name val="Verdana"/>
      <family val="2"/>
    </font>
    <font>
      <sz val="7"/>
      <name val="Verdana"/>
      <family val="2"/>
    </font>
    <font>
      <b/>
      <i/>
      <sz val="7"/>
      <name val="Verdana"/>
      <family val="2"/>
    </font>
    <font>
      <b/>
      <i/>
      <sz val="7"/>
      <color rgb="FF231F20"/>
      <name val="Verdana"/>
      <family val="2"/>
    </font>
    <font>
      <b/>
      <sz val="7"/>
      <color theme="1"/>
      <name val="Verdana"/>
      <family val="2"/>
    </font>
    <font>
      <b/>
      <sz val="8"/>
      <color rgb="FF000000"/>
      <name val="Verdana"/>
      <family val="2"/>
    </font>
    <font>
      <sz val="1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8"/>
      <color rgb="FF000000"/>
      <name val="Verdana"/>
      <family val="2"/>
    </font>
    <font>
      <b/>
      <sz val="14"/>
      <color rgb="FF000000"/>
      <name val="Verdana"/>
      <family val="2"/>
    </font>
    <font>
      <sz val="14"/>
      <color rgb="FF000000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Verdana"/>
      <family val="2"/>
    </font>
    <font>
      <b/>
      <sz val="8"/>
      <color rgb="FF000000"/>
      <name val="Verdana"/>
    </font>
    <font>
      <sz val="8"/>
      <color rgb="FF000000"/>
      <name val="Verdana"/>
    </font>
    <font>
      <sz val="8"/>
      <color theme="1"/>
      <name val="Verdana"/>
    </font>
    <font>
      <b/>
      <sz val="12"/>
      <color rgb="FF000000"/>
      <name val="Verdana"/>
    </font>
    <font>
      <sz val="12"/>
      <color theme="1"/>
      <name val="Verdana"/>
    </font>
    <font>
      <sz val="12"/>
      <color rgb="FF000000"/>
      <name val="Verdana"/>
    </font>
  </fonts>
  <fills count="28">
    <fill>
      <patternFill patternType="none"/>
    </fill>
    <fill>
      <patternFill patternType="gray125"/>
    </fill>
    <fill>
      <patternFill patternType="solid">
        <fgColor rgb="FFDCDDDE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A5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rgb="FFE2ECFD"/>
        <bgColor rgb="FFFDE9D9"/>
      </patternFill>
    </fill>
    <fill>
      <patternFill patternType="solid">
        <fgColor theme="5" tint="0.39997558519241921"/>
        <bgColor rgb="FFFDE9D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2ECFD"/>
        <bgColor indexed="64"/>
      </patternFill>
    </fill>
    <fill>
      <patternFill patternType="solid">
        <fgColor rgb="FFE4F0F0"/>
        <bgColor rgb="FFFDE9D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14999847407452621"/>
        <bgColor rgb="FF000000"/>
      </patternFill>
    </fill>
  </fills>
  <borders count="200">
    <border>
      <left/>
      <right/>
      <top/>
      <bottom/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/>
      <right/>
      <top style="thin">
        <color rgb="FF231F20"/>
      </top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/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FFFFFF"/>
      </bottom>
      <diagonal/>
    </border>
    <border>
      <left style="thin">
        <color rgb="FF231F20"/>
      </left>
      <right/>
      <top style="thin">
        <color rgb="FFFFFFFF"/>
      </top>
      <bottom/>
      <diagonal/>
    </border>
    <border>
      <left style="thin">
        <color rgb="FF231F20"/>
      </left>
      <right/>
      <top/>
      <bottom style="thin">
        <color rgb="FFFFFFFF"/>
      </bottom>
      <diagonal/>
    </border>
    <border>
      <left style="thin">
        <color rgb="FF231F20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231F2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231F20"/>
      </left>
      <right/>
      <top style="thin">
        <color auto="1"/>
      </top>
      <bottom style="thin">
        <color rgb="FF231F20"/>
      </bottom>
      <diagonal/>
    </border>
    <border>
      <left/>
      <right/>
      <top style="thin">
        <color auto="1"/>
      </top>
      <bottom style="thin">
        <color rgb="FF231F20"/>
      </bottom>
      <diagonal/>
    </border>
    <border>
      <left/>
      <right style="thin">
        <color rgb="FF231F20"/>
      </right>
      <top style="thin">
        <color auto="1"/>
      </top>
      <bottom style="thin">
        <color rgb="FF231F20"/>
      </bottom>
      <diagonal/>
    </border>
    <border>
      <left/>
      <right style="thin">
        <color auto="1"/>
      </right>
      <top style="thin">
        <color rgb="FF231F2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5" tint="0.39997558519241921"/>
      </left>
      <right/>
      <top style="medium">
        <color theme="5" tint="0.39997558519241921"/>
      </top>
      <bottom/>
      <diagonal/>
    </border>
    <border>
      <left/>
      <right/>
      <top style="medium">
        <color theme="5" tint="0.39997558519241921"/>
      </top>
      <bottom/>
      <diagonal/>
    </border>
    <border>
      <left style="medium">
        <color rgb="FF0070C0"/>
      </left>
      <right style="medium">
        <color theme="5"/>
      </right>
      <top style="medium">
        <color rgb="FF0070C0"/>
      </top>
      <bottom style="medium">
        <color theme="5"/>
      </bottom>
      <diagonal/>
    </border>
    <border>
      <left style="medium">
        <color theme="5"/>
      </left>
      <right style="medium">
        <color theme="5"/>
      </right>
      <top style="medium">
        <color rgb="FF0070C0"/>
      </top>
      <bottom style="medium">
        <color theme="5"/>
      </bottom>
      <diagonal/>
    </border>
    <border>
      <left style="medium">
        <color theme="5"/>
      </left>
      <right style="medium">
        <color theme="5"/>
      </right>
      <top style="medium">
        <color rgb="FF0070C0"/>
      </top>
      <bottom/>
      <diagonal/>
    </border>
    <border>
      <left style="medium">
        <color theme="5"/>
      </left>
      <right/>
      <top style="medium">
        <color rgb="FF0070C0"/>
      </top>
      <bottom style="medium">
        <color theme="5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theme="0"/>
      </bottom>
      <diagonal/>
    </border>
    <border>
      <left/>
      <right style="medium">
        <color rgb="FF0070C0"/>
      </right>
      <top style="medium">
        <color rgb="FF0070C0"/>
      </top>
      <bottom style="medium">
        <color theme="0"/>
      </bottom>
      <diagonal/>
    </border>
    <border>
      <left style="medium">
        <color rgb="FF0070C0"/>
      </left>
      <right style="medium">
        <color theme="5"/>
      </right>
      <top style="medium">
        <color theme="5"/>
      </top>
      <bottom style="medium">
        <color rgb="FF0070C0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rgb="FF0070C0"/>
      </bottom>
      <diagonal/>
    </border>
    <border>
      <left style="medium">
        <color theme="5"/>
      </left>
      <right style="medium">
        <color theme="5"/>
      </right>
      <top/>
      <bottom style="medium">
        <color rgb="FF0070C0"/>
      </bottom>
      <diagonal/>
    </border>
    <border>
      <left style="medium">
        <color theme="5"/>
      </left>
      <right/>
      <top style="medium">
        <color theme="5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theme="0"/>
      </top>
      <bottom style="medium">
        <color rgb="FF0070C0"/>
      </bottom>
      <diagonal/>
    </border>
    <border>
      <left/>
      <right style="medium">
        <color rgb="FF0070C0"/>
      </right>
      <top style="medium">
        <color theme="0"/>
      </top>
      <bottom style="medium">
        <color rgb="FF0070C0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 style="medium">
        <color rgb="FF0070C0"/>
      </left>
      <right style="hair">
        <color auto="1"/>
      </right>
      <top style="medium">
        <color rgb="FF0070C0"/>
      </top>
      <bottom/>
      <diagonal/>
    </border>
    <border>
      <left style="hair">
        <color auto="1"/>
      </left>
      <right style="hair">
        <color auto="1"/>
      </right>
      <top style="medium">
        <color rgb="FF0070C0"/>
      </top>
      <bottom/>
      <diagonal/>
    </border>
    <border>
      <left style="hair">
        <color auto="1"/>
      </left>
      <right style="hair">
        <color auto="1"/>
      </right>
      <top style="medium">
        <color rgb="FF0070C0"/>
      </top>
      <bottom style="hair">
        <color auto="1"/>
      </bottom>
      <diagonal/>
    </border>
    <border>
      <left style="hair">
        <color auto="1"/>
      </left>
      <right style="medium">
        <color rgb="FF0070C0"/>
      </right>
      <top style="medium">
        <color rgb="FF0070C0"/>
      </top>
      <bottom style="hair">
        <color auto="1"/>
      </bottom>
      <diagonal/>
    </border>
    <border>
      <left style="medium">
        <color theme="5" tint="-0.249977111117893"/>
      </left>
      <right/>
      <top/>
      <bottom/>
      <diagonal/>
    </border>
    <border>
      <left style="medium">
        <color rgb="FF0070C0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0070C0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rgb="FF0070C0"/>
      </left>
      <right style="hair">
        <color auto="1"/>
      </right>
      <top/>
      <bottom style="medium">
        <color rgb="FF0070C0"/>
      </bottom>
      <diagonal/>
    </border>
    <border>
      <left style="hair">
        <color auto="1"/>
      </left>
      <right style="hair">
        <color auto="1"/>
      </right>
      <top/>
      <bottom style="medium">
        <color rgb="FF0070C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0070C0"/>
      </bottom>
      <diagonal/>
    </border>
    <border>
      <left style="hair">
        <color auto="1"/>
      </left>
      <right style="medium">
        <color rgb="FF0070C0"/>
      </right>
      <top style="hair">
        <color auto="1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hair">
        <color auto="1"/>
      </right>
      <top style="medium">
        <color rgb="FF0070C0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rgb="FF0070C0"/>
      </bottom>
      <diagonal/>
    </border>
    <border>
      <left style="hair">
        <color auto="1"/>
      </left>
      <right style="hair">
        <color auto="1"/>
      </right>
      <top style="medium">
        <color rgb="FF0070C0"/>
      </top>
      <bottom style="thin">
        <color indexed="64"/>
      </bottom>
      <diagonal/>
    </border>
    <border>
      <left style="hair">
        <color auto="1"/>
      </left>
      <right style="medium">
        <color rgb="FF0070C0"/>
      </right>
      <top/>
      <bottom style="hair">
        <color auto="1"/>
      </bottom>
      <diagonal/>
    </border>
    <border>
      <left/>
      <right style="medium">
        <color rgb="FF0070C0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rgb="FF0070C0"/>
      </right>
      <top style="hair">
        <color auto="1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hair">
        <color auto="1"/>
      </right>
      <top style="medium">
        <color rgb="FF0070C0"/>
      </top>
      <bottom style="medium">
        <color rgb="FF0070C0"/>
      </bottom>
      <diagonal/>
    </border>
    <border>
      <left style="hair">
        <color auto="1"/>
      </left>
      <right style="hair">
        <color auto="1"/>
      </right>
      <top style="medium">
        <color rgb="FF0070C0"/>
      </top>
      <bottom style="medium">
        <color rgb="FF0070C0"/>
      </bottom>
      <diagonal/>
    </border>
    <border>
      <left style="hair">
        <color auto="1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hair">
        <color auto="1"/>
      </left>
      <right style="medium">
        <color rgb="FF0070C0"/>
      </right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hair">
        <color auto="1"/>
      </left>
      <right/>
      <top style="medium">
        <color rgb="FF0070C0"/>
      </top>
      <bottom/>
      <diagonal/>
    </border>
    <border>
      <left style="hair">
        <color auto="1"/>
      </left>
      <right/>
      <top style="medium">
        <color rgb="FF0070C0"/>
      </top>
      <bottom style="hair">
        <color auto="1"/>
      </bottom>
      <diagonal/>
    </border>
    <border>
      <left/>
      <right/>
      <top/>
      <bottom style="medium">
        <color rgb="FF0070C0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 style="medium">
        <color theme="5" tint="0.39997558519241921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hair">
        <color auto="1"/>
      </left>
      <right style="medium">
        <color rgb="FF0070C0"/>
      </right>
      <top style="hair">
        <color auto="1"/>
      </top>
      <bottom/>
      <diagonal/>
    </border>
    <border>
      <left style="medium">
        <color rgb="FF0070C0"/>
      </left>
      <right style="medium">
        <color theme="5"/>
      </right>
      <top style="medium">
        <color rgb="FF0070C0"/>
      </top>
      <bottom style="medium">
        <color rgb="FF0070C0"/>
      </bottom>
      <diagonal/>
    </border>
    <border>
      <left style="medium">
        <color theme="5"/>
      </left>
      <right style="hair">
        <color auto="1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theme="5" tint="-0.249977111117893"/>
      </right>
      <top style="medium">
        <color rgb="FF0070C0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medium">
        <color rgb="FF0070C0"/>
      </top>
      <bottom/>
      <diagonal/>
    </border>
    <border>
      <left style="medium">
        <color rgb="FF0070C0"/>
      </left>
      <right style="thin">
        <color theme="5" tint="-0.249977111117893"/>
      </right>
      <top/>
      <bottom/>
      <diagonal/>
    </border>
    <border>
      <left style="thin">
        <color theme="5" tint="-0.249977111117893"/>
      </left>
      <right style="thin">
        <color theme="5" tint="-0.249977111117893"/>
      </right>
      <top/>
      <bottom/>
      <diagonal/>
    </border>
    <border>
      <left style="thin">
        <color theme="5" tint="-0.249977111117893"/>
      </left>
      <right style="hair">
        <color auto="1"/>
      </right>
      <top style="hair">
        <color auto="1"/>
      </top>
      <bottom style="hair">
        <color theme="5" tint="-0.24997711111789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theme="5" tint="-0.249977111117893"/>
      </bottom>
      <diagonal/>
    </border>
    <border>
      <left style="hair">
        <color auto="1"/>
      </left>
      <right style="medium">
        <color rgb="FF0070C0"/>
      </right>
      <top style="hair">
        <color auto="1"/>
      </top>
      <bottom style="hair">
        <color theme="5" tint="-0.249977111117893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rgb="FF0070C0"/>
      </left>
      <right style="thin">
        <color theme="5" tint="-0.249977111117893"/>
      </right>
      <top/>
      <bottom style="medium">
        <color rgb="FF0070C0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medium">
        <color rgb="FF0070C0"/>
      </bottom>
      <diagonal/>
    </border>
    <border>
      <left/>
      <right style="hair">
        <color auto="1"/>
      </right>
      <top/>
      <bottom style="medium">
        <color rgb="FF0070C0"/>
      </bottom>
      <diagonal/>
    </border>
    <border>
      <left style="hair">
        <color auto="1"/>
      </left>
      <right/>
      <top style="medium">
        <color rgb="FF0070C0"/>
      </top>
      <bottom style="medium">
        <color rgb="FF0070C0"/>
      </bottom>
      <diagonal/>
    </border>
    <border>
      <left style="medium">
        <color theme="5"/>
      </left>
      <right/>
      <top/>
      <bottom/>
      <diagonal/>
    </border>
    <border>
      <left style="hair">
        <color auto="1"/>
      </left>
      <right/>
      <top/>
      <bottom style="medium">
        <color rgb="FF0070C0"/>
      </bottom>
      <diagonal/>
    </border>
    <border>
      <left style="hair">
        <color auto="1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 style="medium">
        <color rgb="FF0070C0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 style="medium">
        <color rgb="FF0070C0"/>
      </right>
      <top style="medium">
        <color theme="5"/>
      </top>
      <bottom style="medium">
        <color rgb="FF0070C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rgb="FF0070C0"/>
      </bottom>
      <diagonal/>
    </border>
    <border>
      <left style="medium">
        <color rgb="FF0070C0"/>
      </left>
      <right style="thin">
        <color theme="5" tint="-0.249977111117893"/>
      </right>
      <top style="medium">
        <color rgb="FF0070C0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medium">
        <color rgb="FF0070C0"/>
      </top>
      <bottom style="thin">
        <color theme="5" tint="-0.249977111117893"/>
      </bottom>
      <diagonal/>
    </border>
    <border>
      <left style="medium">
        <color rgb="FF0070C0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medium">
        <color rgb="FF0070C0"/>
      </left>
      <right style="thin">
        <color theme="5" tint="-0.249977111117893"/>
      </right>
      <top style="thin">
        <color theme="5" tint="-0.249977111117893"/>
      </top>
      <bottom style="medium">
        <color rgb="FF0070C0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medium">
        <color rgb="FF0070C0"/>
      </bottom>
      <diagonal/>
    </border>
    <border>
      <left style="medium">
        <color rgb="FF0070C0"/>
      </left>
      <right style="thin">
        <color theme="5" tint="-0.249977111117893"/>
      </right>
      <top style="medium">
        <color rgb="FF0070C0"/>
      </top>
      <bottom style="medium">
        <color rgb="FF0070C0"/>
      </bottom>
      <diagonal/>
    </border>
    <border>
      <left style="thin">
        <color theme="5" tint="-0.249977111117893"/>
      </left>
      <right style="thin">
        <color theme="5" tint="-0.249977111117893"/>
      </right>
      <top style="medium">
        <color rgb="FF0070C0"/>
      </top>
      <bottom style="medium">
        <color rgb="FF0070C0"/>
      </bottom>
      <diagonal/>
    </border>
    <border>
      <left style="thin">
        <color theme="5" tint="-0.249977111117893"/>
      </left>
      <right/>
      <top style="medium">
        <color rgb="FF0070C0"/>
      </top>
      <bottom style="medium">
        <color rgb="FF0070C0"/>
      </bottom>
      <diagonal/>
    </border>
    <border>
      <left/>
      <right style="hair">
        <color theme="5" tint="-0.249977111117893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thin">
        <color theme="5" tint="-0.249977111117893"/>
      </left>
      <right/>
      <top style="medium">
        <color rgb="FF0070C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rgb="FF231F20"/>
      </top>
      <bottom style="thin">
        <color rgb="FF231F20"/>
      </bottom>
      <diagonal/>
    </border>
    <border>
      <left style="thin">
        <color auto="1"/>
      </left>
      <right/>
      <top style="thin">
        <color auto="1"/>
      </top>
      <bottom style="thin">
        <color rgb="FF231F2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rgb="FF231F20"/>
      </bottom>
      <diagonal/>
    </border>
    <border>
      <left style="thin">
        <color rgb="FF231F20"/>
      </left>
      <right style="thin">
        <color indexed="64"/>
      </right>
      <top style="thin">
        <color rgb="FF231F20"/>
      </top>
      <bottom style="thin">
        <color rgb="FF231F20"/>
      </bottom>
      <diagonal/>
    </border>
    <border>
      <left/>
      <right/>
      <top style="medium">
        <color indexed="64"/>
      </top>
      <bottom style="thin">
        <color rgb="FFFFFFFF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/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medium">
        <color indexed="64"/>
      </bottom>
      <diagonal/>
    </border>
    <border>
      <left/>
      <right/>
      <top style="thin">
        <color rgb="FF231F20"/>
      </top>
      <bottom style="medium">
        <color indexed="64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medium">
        <color indexed="64"/>
      </bottom>
      <diagonal/>
    </border>
    <border>
      <left style="thin">
        <color rgb="FF231F20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rgb="FF231F20"/>
      </top>
      <bottom style="thin">
        <color rgb="FF231F20"/>
      </bottom>
      <diagonal/>
    </border>
    <border>
      <left style="thin">
        <color indexed="64"/>
      </left>
      <right/>
      <top style="thin">
        <color rgb="FF231F2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thin">
        <color rgb="FF231F20"/>
      </right>
      <top style="thin">
        <color rgb="FF231F20"/>
      </top>
      <bottom style="thin">
        <color rgb="FFFFFFFF"/>
      </bottom>
      <diagonal/>
    </border>
    <border>
      <left/>
      <right style="thin">
        <color rgb="FF231F20"/>
      </right>
      <top style="thin">
        <color rgb="FFFFFFFF"/>
      </top>
      <bottom/>
      <diagonal/>
    </border>
    <border>
      <left/>
      <right style="thin">
        <color rgb="FF231F20"/>
      </right>
      <top/>
      <bottom style="thin">
        <color rgb="FFFFFFFF"/>
      </bottom>
      <diagonal/>
    </border>
    <border>
      <left/>
      <right style="thin">
        <color rgb="FF231F20"/>
      </right>
      <top style="thin">
        <color rgb="FFFFFFFF"/>
      </top>
      <bottom style="thin">
        <color rgb="FFFFFFFF"/>
      </bottom>
      <diagonal/>
    </border>
    <border>
      <left style="thin">
        <color rgb="FF231F20"/>
      </left>
      <right style="thin">
        <color rgb="FF231F20"/>
      </right>
      <top style="thin">
        <color rgb="FFFFFFFF"/>
      </top>
      <bottom/>
      <diagonal/>
    </border>
    <border>
      <left style="thin">
        <color rgb="FF231F20"/>
      </left>
      <right style="thin">
        <color rgb="FF231F20"/>
      </right>
      <top/>
      <bottom style="thin">
        <color rgb="FFFFFFFF"/>
      </bottom>
      <diagonal/>
    </border>
  </borders>
  <cellStyleXfs count="6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5" fillId="0" borderId="0"/>
  </cellStyleXfs>
  <cellXfs count="1146">
    <xf numFmtId="0" fontId="0" fillId="0" borderId="0" xfId="0" applyAlignment="1">
      <alignment horizontal="left" vertical="top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4" borderId="0" xfId="1" applyFont="1" applyFill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6" borderId="0" xfId="1" applyFont="1" applyFill="1" applyAlignment="1">
      <alignment vertical="center" wrapText="1"/>
    </xf>
    <xf numFmtId="0" fontId="16" fillId="6" borderId="0" xfId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8" fillId="10" borderId="39" xfId="1" applyFont="1" applyFill="1" applyBorder="1" applyAlignment="1">
      <alignment horizontal="center" vertical="center" wrapText="1"/>
    </xf>
    <xf numFmtId="0" fontId="13" fillId="4" borderId="48" xfId="1" applyFont="1" applyFill="1" applyBorder="1" applyAlignment="1">
      <alignment horizontal="justify" vertical="center" wrapText="1"/>
    </xf>
    <xf numFmtId="14" fontId="13" fillId="0" borderId="48" xfId="1" applyNumberFormat="1" applyFont="1" applyBorder="1" applyAlignment="1">
      <alignment horizontal="center" vertical="center" wrapText="1"/>
    </xf>
    <xf numFmtId="14" fontId="23" fillId="11" borderId="47" xfId="1" applyNumberFormat="1" applyFont="1" applyFill="1" applyBorder="1" applyAlignment="1">
      <alignment horizontal="center" vertical="center" wrapText="1"/>
    </xf>
    <xf numFmtId="14" fontId="23" fillId="11" borderId="47" xfId="1" applyNumberFormat="1" applyFont="1" applyFill="1" applyBorder="1" applyAlignment="1">
      <alignment horizontal="justify" vertical="center" wrapText="1"/>
    </xf>
    <xf numFmtId="0" fontId="13" fillId="8" borderId="48" xfId="1" applyFont="1" applyFill="1" applyBorder="1" applyAlignment="1">
      <alignment horizontal="justify" vertical="center" wrapText="1"/>
    </xf>
    <xf numFmtId="0" fontId="13" fillId="8" borderId="48" xfId="1" applyFont="1" applyFill="1" applyBorder="1" applyAlignment="1">
      <alignment vertical="center" wrapText="1"/>
    </xf>
    <xf numFmtId="0" fontId="13" fillId="8" borderId="48" xfId="1" applyFont="1" applyFill="1" applyBorder="1" applyAlignment="1">
      <alignment horizontal="left" vertical="center" wrapText="1"/>
    </xf>
    <xf numFmtId="0" fontId="23" fillId="0" borderId="48" xfId="1" applyFont="1" applyBorder="1" applyAlignment="1">
      <alignment horizontal="left" vertical="center" wrapText="1"/>
    </xf>
    <xf numFmtId="41" fontId="13" fillId="5" borderId="48" xfId="3" applyFont="1" applyFill="1" applyBorder="1" applyAlignment="1">
      <alignment vertical="center" wrapText="1"/>
    </xf>
    <xf numFmtId="41" fontId="13" fillId="5" borderId="49" xfId="3" applyFont="1" applyFill="1" applyBorder="1" applyAlignment="1">
      <alignment horizontal="left" vertical="center" wrapText="1"/>
    </xf>
    <xf numFmtId="0" fontId="13" fillId="4" borderId="53" xfId="1" applyFont="1" applyFill="1" applyBorder="1" applyAlignment="1">
      <alignment horizontal="justify" vertical="center" wrapText="1"/>
    </xf>
    <xf numFmtId="14" fontId="13" fillId="0" borderId="53" xfId="1" applyNumberFormat="1" applyFont="1" applyBorder="1" applyAlignment="1">
      <alignment horizontal="center" vertical="center" wrapText="1"/>
    </xf>
    <xf numFmtId="14" fontId="23" fillId="11" borderId="53" xfId="1" applyNumberFormat="1" applyFont="1" applyFill="1" applyBorder="1" applyAlignment="1">
      <alignment horizontal="center" vertical="center" wrapText="1"/>
    </xf>
    <xf numFmtId="14" fontId="23" fillId="11" borderId="53" xfId="1" applyNumberFormat="1" applyFont="1" applyFill="1" applyBorder="1" applyAlignment="1">
      <alignment horizontal="justify" vertical="center" wrapText="1"/>
    </xf>
    <xf numFmtId="0" fontId="13" fillId="8" borderId="53" xfId="1" applyFont="1" applyFill="1" applyBorder="1" applyAlignment="1">
      <alignment horizontal="justify" vertical="center" wrapText="1"/>
    </xf>
    <xf numFmtId="0" fontId="13" fillId="8" borderId="53" xfId="1" applyFont="1" applyFill="1" applyBorder="1" applyAlignment="1">
      <alignment horizontal="left" vertical="center" wrapText="1"/>
    </xf>
    <xf numFmtId="0" fontId="23" fillId="0" borderId="53" xfId="1" applyFont="1" applyBorder="1" applyAlignment="1">
      <alignment horizontal="left" vertical="center" wrapText="1"/>
    </xf>
    <xf numFmtId="41" fontId="13" fillId="5" borderId="53" xfId="3" applyFont="1" applyFill="1" applyBorder="1" applyAlignment="1">
      <alignment vertical="center" wrapText="1"/>
    </xf>
    <xf numFmtId="41" fontId="13" fillId="5" borderId="54" xfId="3" applyFont="1" applyFill="1" applyBorder="1" applyAlignment="1">
      <alignment horizontal="left" vertical="center" wrapText="1"/>
    </xf>
    <xf numFmtId="0" fontId="13" fillId="4" borderId="55" xfId="1" applyFont="1" applyFill="1" applyBorder="1" applyAlignment="1">
      <alignment horizontal="justify" vertical="center" wrapText="1"/>
    </xf>
    <xf numFmtId="14" fontId="13" fillId="0" borderId="55" xfId="1" applyNumberFormat="1" applyFont="1" applyBorder="1" applyAlignment="1">
      <alignment horizontal="center" vertical="center" wrapText="1"/>
    </xf>
    <xf numFmtId="0" fontId="13" fillId="8" borderId="53" xfId="1" applyFont="1" applyFill="1" applyBorder="1" applyAlignment="1">
      <alignment vertical="center" wrapText="1"/>
    </xf>
    <xf numFmtId="0" fontId="13" fillId="4" borderId="57" xfId="1" applyFont="1" applyFill="1" applyBorder="1" applyAlignment="1">
      <alignment horizontal="justify" vertical="center" wrapText="1"/>
    </xf>
    <xf numFmtId="14" fontId="13" fillId="0" borderId="57" xfId="1" applyNumberFormat="1" applyFont="1" applyBorder="1" applyAlignment="1">
      <alignment horizontal="center" vertical="center" wrapText="1"/>
    </xf>
    <xf numFmtId="14" fontId="13" fillId="0" borderId="58" xfId="1" applyNumberFormat="1" applyFont="1" applyBorder="1" applyAlignment="1">
      <alignment horizontal="center" vertical="center" wrapText="1"/>
    </xf>
    <xf numFmtId="14" fontId="23" fillId="11" borderId="57" xfId="1" applyNumberFormat="1" applyFont="1" applyFill="1" applyBorder="1" applyAlignment="1">
      <alignment horizontal="center" vertical="center" wrapText="1"/>
    </xf>
    <xf numFmtId="14" fontId="23" fillId="11" borderId="57" xfId="1" applyNumberFormat="1" applyFont="1" applyFill="1" applyBorder="1" applyAlignment="1">
      <alignment horizontal="justify" vertical="center" wrapText="1"/>
    </xf>
    <xf numFmtId="0" fontId="13" fillId="8" borderId="58" xfId="1" applyFont="1" applyFill="1" applyBorder="1" applyAlignment="1">
      <alignment horizontal="left" vertical="center" wrapText="1"/>
    </xf>
    <xf numFmtId="0" fontId="13" fillId="8" borderId="58" xfId="1" applyFont="1" applyFill="1" applyBorder="1" applyAlignment="1">
      <alignment vertical="center" wrapText="1"/>
    </xf>
    <xf numFmtId="0" fontId="23" fillId="0" borderId="58" xfId="1" applyFont="1" applyBorder="1" applyAlignment="1">
      <alignment horizontal="left" vertical="center" wrapText="1"/>
    </xf>
    <xf numFmtId="41" fontId="13" fillId="5" borderId="58" xfId="3" applyFont="1" applyFill="1" applyBorder="1" applyAlignment="1">
      <alignment vertical="center" wrapText="1"/>
    </xf>
    <xf numFmtId="41" fontId="13" fillId="5" borderId="59" xfId="3" applyFont="1" applyFill="1" applyBorder="1" applyAlignment="1">
      <alignment horizontal="left" vertical="center" wrapText="1"/>
    </xf>
    <xf numFmtId="14" fontId="23" fillId="11" borderId="48" xfId="1" applyNumberFormat="1" applyFont="1" applyFill="1" applyBorder="1" applyAlignment="1">
      <alignment horizontal="left" vertical="center" wrapText="1"/>
    </xf>
    <xf numFmtId="164" fontId="13" fillId="5" borderId="48" xfId="3" applyNumberFormat="1" applyFont="1" applyFill="1" applyBorder="1" applyAlignment="1">
      <alignment horizontal="left" vertical="center" wrapText="1"/>
    </xf>
    <xf numFmtId="14" fontId="23" fillId="11" borderId="53" xfId="1" applyNumberFormat="1" applyFont="1" applyFill="1" applyBorder="1" applyAlignment="1">
      <alignment horizontal="left" vertical="center" wrapText="1"/>
    </xf>
    <xf numFmtId="164" fontId="13" fillId="5" borderId="53" xfId="3" applyNumberFormat="1" applyFont="1" applyFill="1" applyBorder="1" applyAlignment="1">
      <alignment horizontal="left" vertical="center" wrapText="1"/>
    </xf>
    <xf numFmtId="0" fontId="13" fillId="4" borderId="58" xfId="1" applyFont="1" applyFill="1" applyBorder="1" applyAlignment="1">
      <alignment horizontal="justify" vertical="center" wrapText="1"/>
    </xf>
    <xf numFmtId="14" fontId="23" fillId="11" borderId="58" xfId="1" applyNumberFormat="1" applyFont="1" applyFill="1" applyBorder="1" applyAlignment="1">
      <alignment horizontal="left" vertical="center" wrapText="1"/>
    </xf>
    <xf numFmtId="0" fontId="13" fillId="8" borderId="58" xfId="1" applyFont="1" applyFill="1" applyBorder="1" applyAlignment="1">
      <alignment horizontal="justify" vertical="center" wrapText="1"/>
    </xf>
    <xf numFmtId="164" fontId="13" fillId="5" borderId="58" xfId="3" applyNumberFormat="1" applyFont="1" applyFill="1" applyBorder="1" applyAlignment="1">
      <alignment horizontal="left" vertical="center" wrapText="1"/>
    </xf>
    <xf numFmtId="0" fontId="23" fillId="4" borderId="48" xfId="1" applyFont="1" applyFill="1" applyBorder="1" applyAlignment="1">
      <alignment horizontal="justify" vertical="center" wrapText="1"/>
    </xf>
    <xf numFmtId="14" fontId="13" fillId="11" borderId="48" xfId="1" applyNumberFormat="1" applyFont="1" applyFill="1" applyBorder="1" applyAlignment="1">
      <alignment horizontal="center" vertical="center" wrapText="1"/>
    </xf>
    <xf numFmtId="14" fontId="24" fillId="11" borderId="48" xfId="2" applyNumberFormat="1" applyFont="1" applyFill="1" applyBorder="1" applyAlignment="1">
      <alignment horizontal="left" vertical="center" wrapText="1"/>
    </xf>
    <xf numFmtId="0" fontId="23" fillId="4" borderId="63" xfId="1" applyFont="1" applyFill="1" applyBorder="1" applyAlignment="1">
      <alignment horizontal="left" vertical="center" wrapText="1"/>
    </xf>
    <xf numFmtId="41" fontId="13" fillId="5" borderId="49" xfId="3" applyFont="1" applyFill="1" applyBorder="1" applyAlignment="1">
      <alignment vertical="center" wrapText="1"/>
    </xf>
    <xf numFmtId="0" fontId="23" fillId="4" borderId="55" xfId="1" applyFont="1" applyFill="1" applyBorder="1" applyAlignment="1">
      <alignment horizontal="justify" vertical="center" wrapText="1"/>
    </xf>
    <xf numFmtId="14" fontId="13" fillId="11" borderId="53" xfId="1" applyNumberFormat="1" applyFont="1" applyFill="1" applyBorder="1" applyAlignment="1">
      <alignment horizontal="center" vertical="center" wrapText="1"/>
    </xf>
    <xf numFmtId="0" fontId="23" fillId="8" borderId="53" xfId="1" applyFont="1" applyFill="1" applyBorder="1" applyAlignment="1">
      <alignment horizontal="justify" vertical="center" wrapText="1"/>
    </xf>
    <xf numFmtId="0" fontId="23" fillId="8" borderId="53" xfId="1" applyFont="1" applyFill="1" applyBorder="1" applyAlignment="1">
      <alignment vertical="center" wrapText="1"/>
    </xf>
    <xf numFmtId="0" fontId="23" fillId="8" borderId="53" xfId="1" applyFont="1" applyFill="1" applyBorder="1" applyAlignment="1">
      <alignment horizontal="left" vertical="center" wrapText="1"/>
    </xf>
    <xf numFmtId="0" fontId="23" fillId="4" borderId="64" xfId="1" applyFont="1" applyFill="1" applyBorder="1" applyAlignment="1">
      <alignment horizontal="left" vertical="center" wrapText="1"/>
    </xf>
    <xf numFmtId="41" fontId="13" fillId="5" borderId="54" xfId="3" applyFont="1" applyFill="1" applyBorder="1" applyAlignment="1">
      <alignment vertical="center" wrapText="1"/>
    </xf>
    <xf numFmtId="0" fontId="23" fillId="8" borderId="55" xfId="1" applyFont="1" applyFill="1" applyBorder="1" applyAlignment="1">
      <alignment horizontal="justify" vertical="center" wrapText="1"/>
    </xf>
    <xf numFmtId="0" fontId="23" fillId="4" borderId="55" xfId="1" applyFont="1" applyFill="1" applyBorder="1" applyAlignment="1">
      <alignment horizontal="justify" wrapText="1"/>
    </xf>
    <xf numFmtId="0" fontId="13" fillId="8" borderId="55" xfId="1" applyFont="1" applyFill="1" applyBorder="1" applyAlignment="1">
      <alignment horizontal="justify" vertical="center" wrapText="1"/>
    </xf>
    <xf numFmtId="0" fontId="23" fillId="4" borderId="57" xfId="1" applyFont="1" applyFill="1" applyBorder="1" applyAlignment="1">
      <alignment horizontal="justify" vertical="center" wrapText="1"/>
    </xf>
    <xf numFmtId="14" fontId="13" fillId="11" borderId="58" xfId="1" applyNumberFormat="1" applyFont="1" applyFill="1" applyBorder="1" applyAlignment="1">
      <alignment horizontal="center" vertical="center" wrapText="1"/>
    </xf>
    <xf numFmtId="0" fontId="13" fillId="8" borderId="57" xfId="1" applyFont="1" applyFill="1" applyBorder="1" applyAlignment="1">
      <alignment horizontal="justify" vertical="center" wrapText="1"/>
    </xf>
    <xf numFmtId="0" fontId="23" fillId="8" borderId="58" xfId="1" applyFont="1" applyFill="1" applyBorder="1" applyAlignment="1">
      <alignment vertical="center" wrapText="1"/>
    </xf>
    <xf numFmtId="0" fontId="23" fillId="4" borderId="65" xfId="1" applyFont="1" applyFill="1" applyBorder="1" applyAlignment="1">
      <alignment horizontal="left" vertical="center" wrapText="1"/>
    </xf>
    <xf numFmtId="41" fontId="13" fillId="5" borderId="59" xfId="3" applyFont="1" applyFill="1" applyBorder="1" applyAlignment="1">
      <alignment vertical="center" wrapText="1"/>
    </xf>
    <xf numFmtId="14" fontId="23" fillId="0" borderId="48" xfId="1" applyNumberFormat="1" applyFont="1" applyBorder="1" applyAlignment="1">
      <alignment horizontal="center" vertical="center" wrapText="1"/>
    </xf>
    <xf numFmtId="14" fontId="25" fillId="11" borderId="48" xfId="2" applyNumberFormat="1" applyFont="1" applyFill="1" applyBorder="1" applyAlignment="1">
      <alignment horizontal="left" vertical="center" wrapText="1"/>
    </xf>
    <xf numFmtId="0" fontId="23" fillId="0" borderId="66" xfId="1" applyFont="1" applyBorder="1" applyAlignment="1">
      <alignment horizontal="left" vertical="center" wrapText="1"/>
    </xf>
    <xf numFmtId="41" fontId="13" fillId="0" borderId="63" xfId="3" applyFont="1" applyBorder="1" applyAlignment="1">
      <alignment vertical="center" wrapText="1"/>
    </xf>
    <xf numFmtId="0" fontId="13" fillId="5" borderId="48" xfId="1" applyFont="1" applyFill="1" applyBorder="1" applyAlignment="1">
      <alignment horizontal="justify" vertical="center" wrapText="1"/>
    </xf>
    <xf numFmtId="0" fontId="13" fillId="5" borderId="49" xfId="1" applyFont="1" applyFill="1" applyBorder="1" applyAlignment="1">
      <alignment horizontal="justify" vertical="center" wrapText="1"/>
    </xf>
    <xf numFmtId="0" fontId="23" fillId="4" borderId="53" xfId="1" applyFont="1" applyFill="1" applyBorder="1" applyAlignment="1">
      <alignment horizontal="justify" vertical="center" wrapText="1"/>
    </xf>
    <xf numFmtId="14" fontId="23" fillId="0" borderId="55" xfId="1" applyNumberFormat="1" applyFont="1" applyBorder="1" applyAlignment="1">
      <alignment horizontal="center" vertical="center" wrapText="1"/>
    </xf>
    <xf numFmtId="14" fontId="25" fillId="11" borderId="53" xfId="2" applyNumberFormat="1" applyFont="1" applyFill="1" applyBorder="1" applyAlignment="1">
      <alignment horizontal="left" vertical="center" wrapText="1"/>
    </xf>
    <xf numFmtId="0" fontId="23" fillId="0" borderId="55" xfId="1" applyFont="1" applyBorder="1" applyAlignment="1">
      <alignment horizontal="left" vertical="center" wrapText="1"/>
    </xf>
    <xf numFmtId="41" fontId="13" fillId="0" borderId="64" xfId="3" applyFont="1" applyBorder="1" applyAlignment="1">
      <alignment vertical="center" wrapText="1"/>
    </xf>
    <xf numFmtId="0" fontId="13" fillId="5" borderId="53" xfId="1" applyFont="1" applyFill="1" applyBorder="1" applyAlignment="1">
      <alignment horizontal="justify" vertical="center" wrapText="1"/>
    </xf>
    <xf numFmtId="0" fontId="13" fillId="5" borderId="54" xfId="1" applyFont="1" applyFill="1" applyBorder="1" applyAlignment="1">
      <alignment horizontal="justify" vertical="center" wrapText="1"/>
    </xf>
    <xf numFmtId="14" fontId="23" fillId="0" borderId="55" xfId="1" applyNumberFormat="1" applyFont="1" applyBorder="1" applyAlignment="1">
      <alignment horizontal="left" vertical="center" wrapText="1"/>
    </xf>
    <xf numFmtId="165" fontId="23" fillId="5" borderId="55" xfId="4" applyFont="1" applyFill="1" applyBorder="1" applyAlignment="1">
      <alignment horizontal="justify" vertical="center" wrapText="1"/>
    </xf>
    <xf numFmtId="41" fontId="13" fillId="5" borderId="55" xfId="3" applyFont="1" applyFill="1" applyBorder="1" applyAlignment="1">
      <alignment vertical="center" wrapText="1"/>
    </xf>
    <xf numFmtId="41" fontId="13" fillId="5" borderId="67" xfId="3" applyFont="1" applyFill="1" applyBorder="1" applyAlignment="1">
      <alignment horizontal="left" vertical="center" wrapText="1"/>
    </xf>
    <xf numFmtId="0" fontId="23" fillId="5" borderId="55" xfId="1" applyFont="1" applyFill="1" applyBorder="1" applyAlignment="1">
      <alignment horizontal="justify" vertical="center" wrapText="1"/>
    </xf>
    <xf numFmtId="0" fontId="23" fillId="5" borderId="67" xfId="1" applyFont="1" applyFill="1" applyBorder="1" applyAlignment="1">
      <alignment horizontal="justify" vertical="center" wrapText="1"/>
    </xf>
    <xf numFmtId="14" fontId="23" fillId="0" borderId="57" xfId="1" applyNumberFormat="1" applyFont="1" applyBorder="1" applyAlignment="1">
      <alignment horizontal="center" vertical="center" wrapText="1"/>
    </xf>
    <xf numFmtId="14" fontId="13" fillId="11" borderId="57" xfId="1" applyNumberFormat="1" applyFont="1" applyFill="1" applyBorder="1" applyAlignment="1">
      <alignment horizontal="center" vertical="center" wrapText="1"/>
    </xf>
    <xf numFmtId="14" fontId="25" fillId="11" borderId="57" xfId="2" applyNumberFormat="1" applyFont="1" applyFill="1" applyBorder="1" applyAlignment="1">
      <alignment horizontal="left" vertical="center" wrapText="1"/>
    </xf>
    <xf numFmtId="14" fontId="23" fillId="0" borderId="57" xfId="1" applyNumberFormat="1" applyFont="1" applyBorder="1" applyAlignment="1">
      <alignment horizontal="left" vertical="center" wrapText="1"/>
    </xf>
    <xf numFmtId="41" fontId="13" fillId="0" borderId="65" xfId="3" applyFont="1" applyBorder="1" applyAlignment="1">
      <alignment vertical="center" wrapText="1"/>
    </xf>
    <xf numFmtId="0" fontId="23" fillId="5" borderId="57" xfId="1" applyFont="1" applyFill="1" applyBorder="1" applyAlignment="1">
      <alignment horizontal="justify" vertical="center" wrapText="1"/>
    </xf>
    <xf numFmtId="14" fontId="23" fillId="0" borderId="48" xfId="1" applyNumberFormat="1" applyFont="1" applyBorder="1" applyAlignment="1">
      <alignment horizontal="left" vertical="center" wrapText="1"/>
    </xf>
    <xf numFmtId="14" fontId="23" fillId="5" borderId="48" xfId="1" applyNumberFormat="1" applyFont="1" applyFill="1" applyBorder="1" applyAlignment="1">
      <alignment horizontal="left" vertical="center" wrapText="1"/>
    </xf>
    <xf numFmtId="14" fontId="23" fillId="5" borderId="49" xfId="1" applyNumberFormat="1" applyFont="1" applyFill="1" applyBorder="1" applyAlignment="1">
      <alignment horizontal="left" vertical="center" wrapText="1"/>
    </xf>
    <xf numFmtId="41" fontId="13" fillId="5" borderId="64" xfId="3" applyFont="1" applyFill="1" applyBorder="1" applyAlignment="1">
      <alignment vertical="center" wrapText="1"/>
    </xf>
    <xf numFmtId="41" fontId="13" fillId="5" borderId="68" xfId="3" applyFont="1" applyFill="1" applyBorder="1" applyAlignment="1">
      <alignment vertical="center" wrapText="1"/>
    </xf>
    <xf numFmtId="0" fontId="23" fillId="0" borderId="69" xfId="1" applyFont="1" applyBorder="1" applyAlignment="1">
      <alignment horizontal="left" vertical="center" wrapText="1"/>
    </xf>
    <xf numFmtId="14" fontId="25" fillId="11" borderId="58" xfId="2" applyNumberFormat="1" applyFont="1" applyFill="1" applyBorder="1" applyAlignment="1">
      <alignment horizontal="left" vertical="center" wrapText="1"/>
    </xf>
    <xf numFmtId="41" fontId="13" fillId="5" borderId="65" xfId="3" applyFont="1" applyFill="1" applyBorder="1" applyAlignment="1">
      <alignment vertical="center" wrapText="1"/>
    </xf>
    <xf numFmtId="41" fontId="13" fillId="5" borderId="70" xfId="3" applyFont="1" applyFill="1" applyBorder="1" applyAlignment="1">
      <alignment vertical="center" wrapText="1"/>
    </xf>
    <xf numFmtId="0" fontId="21" fillId="10" borderId="71" xfId="1" applyFont="1" applyFill="1" applyBorder="1" applyAlignment="1">
      <alignment horizontal="center" vertical="center" wrapText="1"/>
    </xf>
    <xf numFmtId="0" fontId="22" fillId="7" borderId="72" xfId="1" applyFont="1" applyFill="1" applyBorder="1" applyAlignment="1">
      <alignment horizontal="center" vertical="center" wrapText="1"/>
    </xf>
    <xf numFmtId="0" fontId="13" fillId="0" borderId="73" xfId="1" applyFont="1" applyBorder="1" applyAlignment="1">
      <alignment horizontal="center" vertical="center" wrapText="1"/>
    </xf>
    <xf numFmtId="0" fontId="23" fillId="0" borderId="73" xfId="1" applyFont="1" applyBorder="1" applyAlignment="1">
      <alignment horizontal="center" vertical="center" wrapText="1"/>
    </xf>
    <xf numFmtId="0" fontId="23" fillId="0" borderId="73" xfId="1" applyFont="1" applyBorder="1" applyAlignment="1">
      <alignment horizontal="left" vertical="center" wrapText="1"/>
    </xf>
    <xf numFmtId="0" fontId="13" fillId="4" borderId="73" xfId="1" applyFont="1" applyFill="1" applyBorder="1" applyAlignment="1">
      <alignment horizontal="justify" vertical="center" wrapText="1"/>
    </xf>
    <xf numFmtId="14" fontId="13" fillId="0" borderId="73" xfId="1" applyNumberFormat="1" applyFont="1" applyBorder="1" applyAlignment="1">
      <alignment horizontal="center" vertical="center" wrapText="1"/>
    </xf>
    <xf numFmtId="14" fontId="23" fillId="11" borderId="73" xfId="1" applyNumberFormat="1" applyFont="1" applyFill="1" applyBorder="1" applyAlignment="1">
      <alignment horizontal="center" vertical="center" wrapText="1"/>
    </xf>
    <xf numFmtId="14" fontId="26" fillId="11" borderId="73" xfId="2" applyNumberFormat="1" applyFont="1" applyFill="1" applyBorder="1" applyAlignment="1">
      <alignment horizontal="center" vertical="center" wrapText="1"/>
    </xf>
    <xf numFmtId="14" fontId="13" fillId="0" borderId="73" xfId="1" applyNumberFormat="1" applyFont="1" applyBorder="1" applyAlignment="1">
      <alignment vertical="center" wrapText="1"/>
    </xf>
    <xf numFmtId="41" fontId="13" fillId="5" borderId="73" xfId="3" applyFont="1" applyFill="1" applyBorder="1" applyAlignment="1">
      <alignment vertical="center" wrapText="1"/>
    </xf>
    <xf numFmtId="41" fontId="13" fillId="5" borderId="74" xfId="3" applyFont="1" applyFill="1" applyBorder="1" applyAlignment="1">
      <alignment vertical="center" wrapText="1"/>
    </xf>
    <xf numFmtId="0" fontId="21" fillId="10" borderId="60" xfId="1" applyFont="1" applyFill="1" applyBorder="1" applyAlignment="1">
      <alignment horizontal="center" vertical="center" wrapText="1"/>
    </xf>
    <xf numFmtId="0" fontId="22" fillId="7" borderId="46" xfId="1" applyFont="1" applyFill="1" applyBorder="1" applyAlignment="1">
      <alignment horizontal="center" vertical="center" wrapText="1"/>
    </xf>
    <xf numFmtId="0" fontId="13" fillId="0" borderId="47" xfId="1" applyFont="1" applyBorder="1" applyAlignment="1">
      <alignment horizontal="center" vertical="center" wrapText="1"/>
    </xf>
    <xf numFmtId="0" fontId="23" fillId="0" borderId="47" xfId="1" applyFont="1" applyBorder="1" applyAlignment="1">
      <alignment horizontal="center" vertical="center" wrapText="1"/>
    </xf>
    <xf numFmtId="0" fontId="23" fillId="0" borderId="47" xfId="1" applyFont="1" applyBorder="1" applyAlignment="1">
      <alignment horizontal="left" vertical="center" wrapText="1"/>
    </xf>
    <xf numFmtId="0" fontId="13" fillId="4" borderId="47" xfId="1" applyFont="1" applyFill="1" applyBorder="1" applyAlignment="1">
      <alignment horizontal="justify" vertical="center" wrapText="1"/>
    </xf>
    <xf numFmtId="14" fontId="13" fillId="0" borderId="47" xfId="1" applyNumberFormat="1" applyFont="1" applyBorder="1" applyAlignment="1">
      <alignment horizontal="center" vertical="center" wrapText="1"/>
    </xf>
    <xf numFmtId="14" fontId="13" fillId="0" borderId="47" xfId="1" applyNumberFormat="1" applyFont="1" applyBorder="1" applyAlignment="1">
      <alignment vertical="center" wrapText="1"/>
    </xf>
    <xf numFmtId="41" fontId="13" fillId="5" borderId="47" xfId="3" applyFont="1" applyFill="1" applyBorder="1" applyAlignment="1">
      <alignment vertical="center" wrapText="1"/>
    </xf>
    <xf numFmtId="41" fontId="13" fillId="5" borderId="75" xfId="3" applyFont="1" applyFill="1" applyBorder="1" applyAlignment="1">
      <alignment vertical="center" wrapText="1"/>
    </xf>
    <xf numFmtId="14" fontId="23" fillId="11" borderId="48" xfId="1" applyNumberFormat="1" applyFont="1" applyFill="1" applyBorder="1" applyAlignment="1">
      <alignment horizontal="center" vertical="center" wrapText="1"/>
    </xf>
    <xf numFmtId="14" fontId="13" fillId="0" borderId="48" xfId="1" applyNumberFormat="1" applyFont="1" applyBorder="1" applyAlignment="1">
      <alignment vertical="center" wrapText="1"/>
    </xf>
    <xf numFmtId="0" fontId="13" fillId="0" borderId="48" xfId="1" applyFont="1" applyBorder="1" applyAlignment="1">
      <alignment horizontal="justify" vertical="center" wrapText="1"/>
    </xf>
    <xf numFmtId="0" fontId="13" fillId="0" borderId="48" xfId="1" applyFont="1" applyBorder="1" applyAlignment="1">
      <alignment vertical="center" wrapText="1"/>
    </xf>
    <xf numFmtId="14" fontId="23" fillId="11" borderId="55" xfId="1" applyNumberFormat="1" applyFont="1" applyFill="1" applyBorder="1" applyAlignment="1">
      <alignment horizontal="center" vertical="center" wrapText="1"/>
    </xf>
    <xf numFmtId="14" fontId="23" fillId="11" borderId="55" xfId="1" applyNumberFormat="1" applyFont="1" applyFill="1" applyBorder="1" applyAlignment="1">
      <alignment horizontal="left" vertical="center" wrapText="1"/>
    </xf>
    <xf numFmtId="14" fontId="13" fillId="0" borderId="55" xfId="1" applyNumberFormat="1" applyFont="1" applyBorder="1" applyAlignment="1">
      <alignment vertical="center" wrapText="1"/>
    </xf>
    <xf numFmtId="0" fontId="13" fillId="0" borderId="55" xfId="1" applyFont="1" applyBorder="1" applyAlignment="1">
      <alignment horizontal="justify" vertical="center" wrapText="1"/>
    </xf>
    <xf numFmtId="0" fontId="13" fillId="0" borderId="55" xfId="1" applyFont="1" applyBorder="1" applyAlignment="1">
      <alignment vertical="center" wrapText="1"/>
    </xf>
    <xf numFmtId="14" fontId="23" fillId="11" borderId="57" xfId="1" applyNumberFormat="1" applyFont="1" applyFill="1" applyBorder="1" applyAlignment="1">
      <alignment horizontal="left" vertical="center" wrapText="1"/>
    </xf>
    <xf numFmtId="14" fontId="13" fillId="0" borderId="57" xfId="1" applyNumberFormat="1" applyFont="1" applyBorder="1" applyAlignment="1">
      <alignment vertical="center" wrapText="1"/>
    </xf>
    <xf numFmtId="0" fontId="13" fillId="0" borderId="57" xfId="1" applyFont="1" applyBorder="1" applyAlignment="1">
      <alignment horizontal="justify" vertical="center" wrapText="1"/>
    </xf>
    <xf numFmtId="0" fontId="13" fillId="0" borderId="57" xfId="1" applyFont="1" applyBorder="1" applyAlignment="1">
      <alignment vertical="center" wrapText="1"/>
    </xf>
    <xf numFmtId="0" fontId="13" fillId="0" borderId="58" xfId="1" applyFont="1" applyBorder="1" applyAlignment="1">
      <alignment horizontal="left" vertical="center" wrapText="1"/>
    </xf>
    <xf numFmtId="0" fontId="13" fillId="8" borderId="77" xfId="1" applyFont="1" applyFill="1" applyBorder="1" applyAlignment="1">
      <alignment horizontal="center" vertical="center" wrapText="1"/>
    </xf>
    <xf numFmtId="0" fontId="13" fillId="8" borderId="48" xfId="1" applyFont="1" applyFill="1" applyBorder="1" applyAlignment="1">
      <alignment horizontal="center" vertical="center" wrapText="1"/>
    </xf>
    <xf numFmtId="0" fontId="13" fillId="5" borderId="78" xfId="1" applyFont="1" applyFill="1" applyBorder="1" applyAlignment="1">
      <alignment vertical="center" wrapText="1"/>
    </xf>
    <xf numFmtId="0" fontId="13" fillId="4" borderId="69" xfId="1" applyFont="1" applyFill="1" applyBorder="1" applyAlignment="1">
      <alignment vertical="center" wrapText="1"/>
    </xf>
    <xf numFmtId="0" fontId="13" fillId="8" borderId="53" xfId="1" applyFont="1" applyFill="1" applyBorder="1" applyAlignment="1">
      <alignment horizontal="center" vertical="center" wrapText="1"/>
    </xf>
    <xf numFmtId="0" fontId="13" fillId="5" borderId="53" xfId="1" applyFont="1" applyFill="1" applyBorder="1" applyAlignment="1">
      <alignment vertical="center" wrapText="1"/>
    </xf>
    <xf numFmtId="0" fontId="13" fillId="5" borderId="55" xfId="1" applyFont="1" applyFill="1" applyBorder="1" applyAlignment="1">
      <alignment vertical="center" wrapText="1"/>
    </xf>
    <xf numFmtId="0" fontId="13" fillId="5" borderId="67" xfId="1" applyFont="1" applyFill="1" applyBorder="1" applyAlignment="1">
      <alignment vertical="center" wrapText="1"/>
    </xf>
    <xf numFmtId="0" fontId="13" fillId="4" borderId="58" xfId="1" applyFont="1" applyFill="1" applyBorder="1" applyAlignment="1">
      <alignment vertical="center" wrapText="1"/>
    </xf>
    <xf numFmtId="0" fontId="13" fillId="8" borderId="58" xfId="1" applyFont="1" applyFill="1" applyBorder="1" applyAlignment="1">
      <alignment horizontal="center" vertical="center" wrapText="1"/>
    </xf>
    <xf numFmtId="0" fontId="13" fillId="5" borderId="58" xfId="1" applyFont="1" applyFill="1" applyBorder="1" applyAlignment="1">
      <alignment vertical="center" wrapText="1"/>
    </xf>
    <xf numFmtId="0" fontId="13" fillId="5" borderId="59" xfId="1" applyFont="1" applyFill="1" applyBorder="1" applyAlignment="1">
      <alignment vertical="center" wrapText="1"/>
    </xf>
    <xf numFmtId="0" fontId="13" fillId="8" borderId="55" xfId="1" applyFont="1" applyFill="1" applyBorder="1" applyAlignment="1">
      <alignment vertical="center" wrapText="1"/>
    </xf>
    <xf numFmtId="0" fontId="13" fillId="8" borderId="80" xfId="1" applyFont="1" applyFill="1" applyBorder="1" applyAlignment="1">
      <alignment horizontal="center" vertical="center" wrapText="1"/>
    </xf>
    <xf numFmtId="0" fontId="13" fillId="8" borderId="55" xfId="1" applyFont="1" applyFill="1" applyBorder="1" applyAlignment="1">
      <alignment horizontal="center" vertical="center" wrapText="1"/>
    </xf>
    <xf numFmtId="0" fontId="13" fillId="5" borderId="81" xfId="1" applyFont="1" applyFill="1" applyBorder="1" applyAlignment="1">
      <alignment vertical="center" wrapText="1"/>
    </xf>
    <xf numFmtId="41" fontId="13" fillId="5" borderId="67" xfId="3" applyFont="1" applyFill="1" applyBorder="1" applyAlignment="1">
      <alignment vertical="center" wrapText="1"/>
    </xf>
    <xf numFmtId="0" fontId="13" fillId="0" borderId="58" xfId="1" applyFont="1" applyBorder="1" applyAlignment="1">
      <alignment horizontal="justify" vertical="center" wrapText="1"/>
    </xf>
    <xf numFmtId="0" fontId="28" fillId="10" borderId="39" xfId="1" applyFont="1" applyFill="1" applyBorder="1" applyAlignment="1">
      <alignment horizontal="center" vertical="center" wrapText="1"/>
    </xf>
    <xf numFmtId="0" fontId="13" fillId="4" borderId="48" xfId="1" applyFont="1" applyFill="1" applyBorder="1" applyAlignment="1">
      <alignment vertical="center" wrapText="1"/>
    </xf>
    <xf numFmtId="14" fontId="13" fillId="4" borderId="55" xfId="1" applyNumberFormat="1" applyFont="1" applyFill="1" applyBorder="1" applyAlignment="1">
      <alignment horizontal="center" vertical="center" wrapText="1"/>
    </xf>
    <xf numFmtId="14" fontId="13" fillId="11" borderId="55" xfId="1" applyNumberFormat="1" applyFont="1" applyFill="1" applyBorder="1" applyAlignment="1">
      <alignment horizontal="center" vertical="center" wrapText="1"/>
    </xf>
    <xf numFmtId="14" fontId="13" fillId="11" borderId="52" xfId="1" applyNumberFormat="1" applyFont="1" applyFill="1" applyBorder="1" applyAlignment="1">
      <alignment horizontal="left" vertical="center" wrapText="1"/>
    </xf>
    <xf numFmtId="14" fontId="13" fillId="4" borderId="52" xfId="1" applyNumberFormat="1" applyFont="1" applyFill="1" applyBorder="1" applyAlignment="1">
      <alignment horizontal="center" vertical="center" wrapText="1"/>
    </xf>
    <xf numFmtId="14" fontId="13" fillId="11" borderId="52" xfId="1" applyNumberFormat="1" applyFont="1" applyFill="1" applyBorder="1" applyAlignment="1">
      <alignment horizontal="center" vertical="center" wrapText="1"/>
    </xf>
    <xf numFmtId="14" fontId="13" fillId="11" borderId="58" xfId="1" applyNumberFormat="1" applyFont="1" applyFill="1" applyBorder="1" applyAlignment="1">
      <alignment horizontal="left" vertical="center" wrapText="1"/>
    </xf>
    <xf numFmtId="0" fontId="13" fillId="8" borderId="69" xfId="1" applyFont="1" applyFill="1" applyBorder="1" applyAlignment="1">
      <alignment vertical="center" wrapText="1"/>
    </xf>
    <xf numFmtId="0" fontId="13" fillId="8" borderId="69" xfId="1" applyFont="1" applyFill="1" applyBorder="1" applyAlignment="1">
      <alignment horizontal="left" vertical="center" wrapText="1"/>
    </xf>
    <xf numFmtId="41" fontId="13" fillId="5" borderId="69" xfId="3" applyFont="1" applyFill="1" applyBorder="1" applyAlignment="1">
      <alignment vertical="center" wrapText="1"/>
    </xf>
    <xf numFmtId="41" fontId="13" fillId="5" borderId="87" xfId="3" applyFont="1" applyFill="1" applyBorder="1" applyAlignment="1">
      <alignment horizontal="left" vertical="center" wrapText="1"/>
    </xf>
    <xf numFmtId="0" fontId="22" fillId="7" borderId="88" xfId="1" applyFont="1" applyFill="1" applyBorder="1" applyAlignment="1">
      <alignment horizontal="center" vertical="center" wrapText="1"/>
    </xf>
    <xf numFmtId="0" fontId="13" fillId="0" borderId="89" xfId="1" applyFont="1" applyBorder="1" applyAlignment="1">
      <alignment horizontal="center" vertical="center" wrapText="1"/>
    </xf>
    <xf numFmtId="14" fontId="13" fillId="4" borderId="73" xfId="1" applyNumberFormat="1" applyFont="1" applyFill="1" applyBorder="1" applyAlignment="1">
      <alignment horizontal="center" vertical="center" wrapText="1"/>
    </xf>
    <xf numFmtId="14" fontId="13" fillId="11" borderId="47" xfId="1" applyNumberFormat="1" applyFont="1" applyFill="1" applyBorder="1" applyAlignment="1">
      <alignment horizontal="center" vertical="center" wrapText="1"/>
    </xf>
    <xf numFmtId="14" fontId="13" fillId="11" borderId="47" xfId="1" applyNumberFormat="1" applyFont="1" applyFill="1" applyBorder="1" applyAlignment="1">
      <alignment horizontal="left" vertical="center" wrapText="1"/>
    </xf>
    <xf numFmtId="0" fontId="13" fillId="8" borderId="73" xfId="1" applyFont="1" applyFill="1" applyBorder="1" applyAlignment="1">
      <alignment horizontal="justify" vertical="center" wrapText="1"/>
    </xf>
    <xf numFmtId="0" fontId="13" fillId="8" borderId="73" xfId="1" applyFont="1" applyFill="1" applyBorder="1" applyAlignment="1">
      <alignment horizontal="left" vertical="center" wrapText="1"/>
    </xf>
    <xf numFmtId="0" fontId="13" fillId="0" borderId="73" xfId="1" applyFont="1" applyBorder="1" applyAlignment="1">
      <alignment horizontal="left" vertical="center" wrapText="1"/>
    </xf>
    <xf numFmtId="164" fontId="13" fillId="5" borderId="73" xfId="3" applyNumberFormat="1" applyFont="1" applyFill="1" applyBorder="1" applyAlignment="1">
      <alignment vertical="center" wrapText="1"/>
    </xf>
    <xf numFmtId="41" fontId="13" fillId="5" borderId="74" xfId="3" applyFont="1" applyFill="1" applyBorder="1" applyAlignment="1">
      <alignment horizontal="left" vertical="center" wrapText="1"/>
    </xf>
    <xf numFmtId="0" fontId="23" fillId="4" borderId="48" xfId="1" applyFont="1" applyFill="1" applyBorder="1" applyAlignment="1">
      <alignment vertical="center" wrapText="1"/>
    </xf>
    <xf numFmtId="14" fontId="13" fillId="4" borderId="48" xfId="1" applyNumberFormat="1" applyFont="1" applyFill="1" applyBorder="1" applyAlignment="1">
      <alignment horizontal="center" vertical="center" wrapText="1"/>
    </xf>
    <xf numFmtId="0" fontId="23" fillId="8" borderId="48" xfId="1" applyFont="1" applyFill="1" applyBorder="1" applyAlignment="1">
      <alignment vertical="center" wrapText="1"/>
    </xf>
    <xf numFmtId="0" fontId="23" fillId="8" borderId="48" xfId="1" applyFont="1" applyFill="1" applyBorder="1" applyAlignment="1">
      <alignment horizontal="left" vertical="center" wrapText="1"/>
    </xf>
    <xf numFmtId="0" fontId="13" fillId="0" borderId="48" xfId="1" applyFont="1" applyBorder="1" applyAlignment="1">
      <alignment horizontal="left" vertical="center" wrapText="1"/>
    </xf>
    <xf numFmtId="0" fontId="13" fillId="4" borderId="53" xfId="1" applyFont="1" applyFill="1" applyBorder="1" applyAlignment="1">
      <alignment vertical="center" wrapText="1"/>
    </xf>
    <xf numFmtId="14" fontId="13" fillId="11" borderId="53" xfId="1" applyNumberFormat="1" applyFont="1" applyFill="1" applyBorder="1" applyAlignment="1">
      <alignment horizontal="left" vertical="center" wrapText="1"/>
    </xf>
    <xf numFmtId="0" fontId="23" fillId="8" borderId="55" xfId="1" applyFont="1" applyFill="1" applyBorder="1" applyAlignment="1">
      <alignment vertical="center" wrapText="1"/>
    </xf>
    <xf numFmtId="0" fontId="13" fillId="0" borderId="53" xfId="1" applyFont="1" applyBorder="1" applyAlignment="1">
      <alignment horizontal="left" vertical="center" wrapText="1"/>
    </xf>
    <xf numFmtId="0" fontId="13" fillId="0" borderId="76" xfId="1" applyFont="1" applyBorder="1" applyAlignment="1">
      <alignment vertical="center" wrapText="1"/>
    </xf>
    <xf numFmtId="0" fontId="23" fillId="4" borderId="57" xfId="1" applyFont="1" applyFill="1" applyBorder="1" applyAlignment="1">
      <alignment vertical="center" wrapText="1"/>
    </xf>
    <xf numFmtId="14" fontId="13" fillId="4" borderId="57" xfId="1" applyNumberFormat="1" applyFont="1" applyFill="1" applyBorder="1" applyAlignment="1">
      <alignment horizontal="center" vertical="center" wrapText="1"/>
    </xf>
    <xf numFmtId="0" fontId="23" fillId="8" borderId="57" xfId="1" applyFont="1" applyFill="1" applyBorder="1" applyAlignment="1">
      <alignment vertical="center" wrapText="1"/>
    </xf>
    <xf numFmtId="0" fontId="23" fillId="8" borderId="58" xfId="1" applyFont="1" applyFill="1" applyBorder="1" applyAlignment="1">
      <alignment horizontal="left" vertical="center" wrapText="1"/>
    </xf>
    <xf numFmtId="0" fontId="13" fillId="4" borderId="63" xfId="1" applyFont="1" applyFill="1" applyBorder="1" applyAlignment="1">
      <alignment vertical="center" wrapText="1"/>
    </xf>
    <xf numFmtId="14" fontId="13" fillId="11" borderId="48" xfId="1" applyNumberFormat="1" applyFont="1" applyFill="1" applyBorder="1" applyAlignment="1">
      <alignment horizontal="left" vertical="center" wrapText="1"/>
    </xf>
    <xf numFmtId="0" fontId="23" fillId="0" borderId="48" xfId="1" applyFont="1" applyBorder="1" applyAlignment="1">
      <alignment vertical="center" wrapText="1"/>
    </xf>
    <xf numFmtId="0" fontId="13" fillId="4" borderId="64" xfId="1" applyFont="1" applyFill="1" applyBorder="1" applyAlignment="1">
      <alignment vertical="center" wrapText="1"/>
    </xf>
    <xf numFmtId="0" fontId="23" fillId="0" borderId="53" xfId="1" applyFont="1" applyBorder="1" applyAlignment="1">
      <alignment vertical="center" wrapText="1"/>
    </xf>
    <xf numFmtId="0" fontId="23" fillId="0" borderId="55" xfId="1" applyFont="1" applyBorder="1" applyAlignment="1">
      <alignment vertical="center" wrapText="1"/>
    </xf>
    <xf numFmtId="0" fontId="13" fillId="4" borderId="94" xfId="1" applyFont="1" applyFill="1" applyBorder="1" applyAlignment="1">
      <alignment vertical="center" wrapText="1"/>
    </xf>
    <xf numFmtId="14" fontId="13" fillId="0" borderId="95" xfId="1" applyNumberFormat="1" applyFont="1" applyBorder="1" applyAlignment="1">
      <alignment horizontal="center" vertical="center" wrapText="1"/>
    </xf>
    <xf numFmtId="14" fontId="13" fillId="11" borderId="95" xfId="1" applyNumberFormat="1" applyFont="1" applyFill="1" applyBorder="1" applyAlignment="1">
      <alignment horizontal="center" vertical="center" wrapText="1"/>
    </xf>
    <xf numFmtId="14" fontId="13" fillId="11" borderId="95" xfId="1" applyNumberFormat="1" applyFont="1" applyFill="1" applyBorder="1" applyAlignment="1">
      <alignment horizontal="left" vertical="center" wrapText="1"/>
    </xf>
    <xf numFmtId="0" fontId="23" fillId="0" borderId="95" xfId="1" applyFont="1" applyBorder="1" applyAlignment="1">
      <alignment vertical="center" wrapText="1"/>
    </xf>
    <xf numFmtId="0" fontId="23" fillId="0" borderId="95" xfId="1" applyFont="1" applyBorder="1" applyAlignment="1">
      <alignment horizontal="left" vertical="center" wrapText="1"/>
    </xf>
    <xf numFmtId="0" fontId="13" fillId="0" borderId="95" xfId="1" applyFont="1" applyBorder="1" applyAlignment="1">
      <alignment horizontal="left" vertical="center" wrapText="1"/>
    </xf>
    <xf numFmtId="41" fontId="13" fillId="5" borderId="95" xfId="3" applyFont="1" applyFill="1" applyBorder="1" applyAlignment="1">
      <alignment vertical="center" wrapText="1"/>
    </xf>
    <xf numFmtId="41" fontId="13" fillId="5" borderId="96" xfId="3" applyFont="1" applyFill="1" applyBorder="1" applyAlignment="1">
      <alignment vertical="center" wrapText="1"/>
    </xf>
    <xf numFmtId="0" fontId="13" fillId="4" borderId="97" xfId="1" applyFont="1" applyFill="1" applyBorder="1" applyAlignment="1">
      <alignment vertical="center" wrapText="1"/>
    </xf>
    <xf numFmtId="14" fontId="13" fillId="11" borderId="55" xfId="1" applyNumberFormat="1" applyFont="1" applyFill="1" applyBorder="1" applyAlignment="1">
      <alignment horizontal="left" vertical="center" wrapText="1"/>
    </xf>
    <xf numFmtId="0" fontId="13" fillId="0" borderId="55" xfId="1" applyFont="1" applyBorder="1" applyAlignment="1">
      <alignment horizontal="left" vertical="center" wrapText="1"/>
    </xf>
    <xf numFmtId="0" fontId="13" fillId="4" borderId="100" xfId="1" applyFont="1" applyFill="1" applyBorder="1" applyAlignment="1">
      <alignment vertical="center" wrapText="1"/>
    </xf>
    <xf numFmtId="0" fontId="23" fillId="0" borderId="58" xfId="1" applyFont="1" applyBorder="1" applyAlignment="1">
      <alignment vertical="center" wrapText="1"/>
    </xf>
    <xf numFmtId="0" fontId="23" fillId="0" borderId="57" xfId="1" applyFont="1" applyBorder="1" applyAlignment="1">
      <alignment vertical="center" wrapText="1"/>
    </xf>
    <xf numFmtId="14" fontId="13" fillId="0" borderId="101" xfId="1" applyNumberFormat="1" applyFont="1" applyBorder="1" applyAlignment="1">
      <alignment horizontal="center" vertical="center" wrapText="1"/>
    </xf>
    <xf numFmtId="14" fontId="13" fillId="11" borderId="101" xfId="1" applyNumberFormat="1" applyFont="1" applyFill="1" applyBorder="1" applyAlignment="1">
      <alignment horizontal="center" vertical="center" wrapText="1"/>
    </xf>
    <xf numFmtId="14" fontId="13" fillId="11" borderId="101" xfId="1" applyNumberFormat="1" applyFont="1" applyFill="1" applyBorder="1" applyAlignment="1">
      <alignment horizontal="left" vertical="center" wrapText="1"/>
    </xf>
    <xf numFmtId="0" fontId="13" fillId="0" borderId="73" xfId="1" applyFont="1" applyBorder="1" applyAlignment="1">
      <alignment horizontal="justify" vertical="center" wrapText="1"/>
    </xf>
    <xf numFmtId="0" fontId="13" fillId="0" borderId="73" xfId="1" applyFont="1" applyBorder="1" applyAlignment="1">
      <alignment vertical="center" wrapText="1"/>
    </xf>
    <xf numFmtId="41" fontId="13" fillId="5" borderId="73" xfId="3" applyFont="1" applyFill="1" applyBorder="1" applyAlignment="1">
      <alignment horizontal="left" vertical="center" wrapText="1"/>
    </xf>
    <xf numFmtId="0" fontId="21" fillId="10" borderId="102" xfId="1" applyFont="1" applyFill="1" applyBorder="1" applyAlignment="1">
      <alignment horizontal="center" vertical="center" wrapText="1"/>
    </xf>
    <xf numFmtId="0" fontId="22" fillId="7" borderId="56" xfId="1" applyFont="1" applyFill="1" applyBorder="1" applyAlignment="1">
      <alignment horizontal="center" vertical="center" wrapText="1"/>
    </xf>
    <xf numFmtId="0" fontId="13" fillId="0" borderId="57" xfId="1" applyFont="1" applyBorder="1" applyAlignment="1">
      <alignment horizontal="center" vertical="center" wrapText="1"/>
    </xf>
    <xf numFmtId="0" fontId="23" fillId="0" borderId="57" xfId="1" applyFont="1" applyBorder="1" applyAlignment="1">
      <alignment horizontal="center" vertical="center" wrapText="1"/>
    </xf>
    <xf numFmtId="0" fontId="23" fillId="0" borderId="57" xfId="1" applyFont="1" applyBorder="1" applyAlignment="1">
      <alignment horizontal="left" vertical="center" wrapText="1"/>
    </xf>
    <xf numFmtId="14" fontId="13" fillId="11" borderId="103" xfId="1" applyNumberFormat="1" applyFont="1" applyFill="1" applyBorder="1" applyAlignment="1">
      <alignment horizontal="center" vertical="center" wrapText="1"/>
    </xf>
    <xf numFmtId="14" fontId="13" fillId="11" borderId="103" xfId="1" applyNumberFormat="1" applyFont="1" applyFill="1" applyBorder="1" applyAlignment="1">
      <alignment horizontal="left" vertical="center" wrapText="1"/>
    </xf>
    <xf numFmtId="0" fontId="13" fillId="0" borderId="57" xfId="1" applyFont="1" applyBorder="1" applyAlignment="1">
      <alignment horizontal="left" vertical="center" wrapText="1"/>
    </xf>
    <xf numFmtId="41" fontId="13" fillId="5" borderId="57" xfId="3" applyFont="1" applyFill="1" applyBorder="1" applyAlignment="1">
      <alignment horizontal="left" vertical="center" wrapText="1"/>
    </xf>
    <xf numFmtId="41" fontId="13" fillId="5" borderId="104" xfId="3" applyFont="1" applyFill="1" applyBorder="1" applyAlignment="1">
      <alignment horizontal="left" vertical="center" wrapText="1"/>
    </xf>
    <xf numFmtId="0" fontId="13" fillId="6" borderId="60" xfId="1" applyFont="1" applyFill="1" applyBorder="1" applyAlignment="1">
      <alignment vertical="center" wrapText="1"/>
    </xf>
    <xf numFmtId="0" fontId="13" fillId="6" borderId="61" xfId="1" applyFont="1" applyFill="1" applyBorder="1" applyAlignment="1">
      <alignment vertical="center" wrapText="1"/>
    </xf>
    <xf numFmtId="0" fontId="13" fillId="6" borderId="62" xfId="1" applyFont="1" applyFill="1" applyBorder="1" applyAlignment="1">
      <alignment vertical="center" wrapText="1"/>
    </xf>
    <xf numFmtId="0" fontId="23" fillId="0" borderId="78" xfId="1" applyFont="1" applyBorder="1" applyAlignment="1">
      <alignment horizontal="left" vertical="center" wrapText="1"/>
    </xf>
    <xf numFmtId="0" fontId="23" fillId="0" borderId="110" xfId="1" applyFont="1" applyBorder="1" applyAlignment="1">
      <alignment horizontal="left" vertical="center" wrapText="1"/>
    </xf>
    <xf numFmtId="0" fontId="13" fillId="4" borderId="57" xfId="1" applyFont="1" applyFill="1" applyBorder="1" applyAlignment="1">
      <alignment vertical="center" wrapText="1"/>
    </xf>
    <xf numFmtId="14" fontId="13" fillId="11" borderId="69" xfId="1" applyNumberFormat="1" applyFont="1" applyFill="1" applyBorder="1" applyAlignment="1">
      <alignment horizontal="center" vertical="center" wrapText="1"/>
    </xf>
    <xf numFmtId="14" fontId="13" fillId="11" borderId="69" xfId="1" applyNumberFormat="1" applyFont="1" applyFill="1" applyBorder="1" applyAlignment="1">
      <alignment horizontal="left" vertical="center" wrapText="1"/>
    </xf>
    <xf numFmtId="0" fontId="23" fillId="0" borderId="111" xfId="1" applyFont="1" applyBorder="1" applyAlignment="1">
      <alignment horizontal="left" vertical="center" wrapText="1"/>
    </xf>
    <xf numFmtId="0" fontId="13" fillId="4" borderId="55" xfId="1" applyFont="1" applyFill="1" applyBorder="1" applyAlignment="1">
      <alignment vertical="center" wrapText="1"/>
    </xf>
    <xf numFmtId="14" fontId="13" fillId="11" borderId="48" xfId="1" applyNumberFormat="1" applyFont="1" applyFill="1" applyBorder="1" applyAlignment="1">
      <alignment horizontal="justify" vertical="center" wrapText="1"/>
    </xf>
    <xf numFmtId="0" fontId="13" fillId="8" borderId="55" xfId="1" applyFont="1" applyFill="1" applyBorder="1" applyAlignment="1">
      <alignment horizontal="left" vertical="center" wrapText="1"/>
    </xf>
    <xf numFmtId="0" fontId="13" fillId="0" borderId="81" xfId="1" applyFont="1" applyBorder="1" applyAlignment="1">
      <alignment horizontal="left" vertical="center" wrapText="1"/>
    </xf>
    <xf numFmtId="164" fontId="13" fillId="5" borderId="55" xfId="3" applyNumberFormat="1" applyFont="1" applyFill="1" applyBorder="1" applyAlignment="1">
      <alignment vertical="center" wrapText="1"/>
    </xf>
    <xf numFmtId="0" fontId="13" fillId="5" borderId="67" xfId="1" applyFont="1" applyFill="1" applyBorder="1" applyAlignment="1">
      <alignment horizontal="justify" vertical="center" wrapText="1"/>
    </xf>
    <xf numFmtId="14" fontId="13" fillId="11" borderId="57" xfId="1" applyNumberFormat="1" applyFont="1" applyFill="1" applyBorder="1" applyAlignment="1">
      <alignment horizontal="justify" vertical="center" wrapText="1"/>
    </xf>
    <xf numFmtId="0" fontId="13" fillId="0" borderId="111" xfId="1" applyFont="1" applyBorder="1" applyAlignment="1">
      <alignment horizontal="left" vertical="center" wrapText="1"/>
    </xf>
    <xf numFmtId="164" fontId="13" fillId="5" borderId="58" xfId="3" applyNumberFormat="1" applyFont="1" applyFill="1" applyBorder="1" applyAlignment="1">
      <alignment vertical="center" wrapText="1"/>
    </xf>
    <xf numFmtId="0" fontId="13" fillId="5" borderId="59" xfId="1" applyFont="1" applyFill="1" applyBorder="1" applyAlignment="1">
      <alignment horizontal="justify" vertical="center" wrapText="1"/>
    </xf>
    <xf numFmtId="0" fontId="13" fillId="5" borderId="48" xfId="1" applyFont="1" applyFill="1" applyBorder="1" applyAlignment="1">
      <alignment horizontal="left" vertical="center" wrapText="1"/>
    </xf>
    <xf numFmtId="0" fontId="13" fillId="5" borderId="53" xfId="1" applyFont="1" applyFill="1" applyBorder="1" applyAlignment="1">
      <alignment horizontal="left" vertical="center" wrapText="1"/>
    </xf>
    <xf numFmtId="0" fontId="13" fillId="5" borderId="54" xfId="1" applyFont="1" applyFill="1" applyBorder="1" applyAlignment="1">
      <alignment horizontal="left" vertical="center" wrapText="1"/>
    </xf>
    <xf numFmtId="14" fontId="13" fillId="11" borderId="57" xfId="1" applyNumberFormat="1" applyFont="1" applyFill="1" applyBorder="1" applyAlignment="1">
      <alignment horizontal="left" vertical="center" wrapText="1"/>
    </xf>
    <xf numFmtId="0" fontId="13" fillId="8" borderId="57" xfId="1" applyFont="1" applyFill="1" applyBorder="1" applyAlignment="1">
      <alignment vertical="center" wrapText="1"/>
    </xf>
    <xf numFmtId="0" fontId="13" fillId="5" borderId="58" xfId="1" applyFont="1" applyFill="1" applyBorder="1" applyAlignment="1">
      <alignment horizontal="left" vertical="center" wrapText="1"/>
    </xf>
    <xf numFmtId="41" fontId="13" fillId="0" borderId="48" xfId="3" applyFont="1" applyBorder="1" applyAlignment="1">
      <alignment vertical="center" wrapText="1"/>
    </xf>
    <xf numFmtId="0" fontId="13" fillId="0" borderId="53" xfId="1" applyFont="1" applyBorder="1" applyAlignment="1">
      <alignment vertical="center" wrapText="1"/>
    </xf>
    <xf numFmtId="41" fontId="13" fillId="0" borderId="53" xfId="3" applyFont="1" applyBorder="1" applyAlignment="1">
      <alignment vertical="center" wrapText="1"/>
    </xf>
    <xf numFmtId="0" fontId="13" fillId="4" borderId="65" xfId="1" applyFont="1" applyFill="1" applyBorder="1" applyAlignment="1">
      <alignment vertical="center" wrapText="1"/>
    </xf>
    <xf numFmtId="0" fontId="13" fillId="0" borderId="58" xfId="1" applyFont="1" applyBorder="1" applyAlignment="1">
      <alignment vertical="center" wrapText="1"/>
    </xf>
    <xf numFmtId="41" fontId="13" fillId="0" borderId="58" xfId="3" applyFont="1" applyBorder="1" applyAlignment="1">
      <alignment vertical="center" wrapText="1"/>
    </xf>
    <xf numFmtId="0" fontId="21" fillId="10" borderId="62" xfId="1" applyFont="1" applyFill="1" applyBorder="1" applyAlignment="1">
      <alignment horizontal="center" vertical="center" wrapText="1"/>
    </xf>
    <xf numFmtId="0" fontId="22" fillId="7" borderId="118" xfId="1" applyFont="1" applyFill="1" applyBorder="1" applyAlignment="1">
      <alignment horizontal="center" vertical="center" wrapText="1"/>
    </xf>
    <xf numFmtId="0" fontId="13" fillId="0" borderId="119" xfId="1" applyFont="1" applyBorder="1" applyAlignment="1">
      <alignment horizontal="center" vertical="center" wrapText="1"/>
    </xf>
    <xf numFmtId="0" fontId="23" fillId="0" borderId="119" xfId="1" applyFont="1" applyBorder="1" applyAlignment="1">
      <alignment horizontal="center" vertical="center" wrapText="1"/>
    </xf>
    <xf numFmtId="0" fontId="13" fillId="4" borderId="73" xfId="1" applyFont="1" applyFill="1" applyBorder="1" applyAlignment="1">
      <alignment vertical="center" wrapText="1"/>
    </xf>
    <xf numFmtId="14" fontId="23" fillId="0" borderId="119" xfId="1" applyNumberFormat="1" applyFont="1" applyBorder="1" applyAlignment="1">
      <alignment horizontal="center" vertical="center" wrapText="1"/>
    </xf>
    <xf numFmtId="14" fontId="23" fillId="11" borderId="120" xfId="1" applyNumberFormat="1" applyFont="1" applyFill="1" applyBorder="1" applyAlignment="1">
      <alignment horizontal="center" vertical="center" wrapText="1"/>
    </xf>
    <xf numFmtId="14" fontId="13" fillId="11" borderId="121" xfId="1" applyNumberFormat="1" applyFont="1" applyFill="1" applyBorder="1" applyAlignment="1">
      <alignment horizontal="justify" vertical="center" wrapText="1"/>
    </xf>
    <xf numFmtId="14" fontId="23" fillId="11" borderId="122" xfId="1" applyNumberFormat="1" applyFont="1" applyFill="1" applyBorder="1" applyAlignment="1">
      <alignment horizontal="justify" vertical="center" wrapText="1"/>
    </xf>
    <xf numFmtId="14" fontId="23" fillId="11" borderId="123" xfId="1" applyNumberFormat="1" applyFont="1" applyFill="1" applyBorder="1" applyAlignment="1">
      <alignment horizontal="center" vertical="center" wrapText="1"/>
    </xf>
    <xf numFmtId="14" fontId="23" fillId="11" borderId="76" xfId="1" applyNumberFormat="1" applyFont="1" applyFill="1" applyBorder="1" applyAlignment="1">
      <alignment horizontal="justify" vertical="center" wrapText="1"/>
    </xf>
    <xf numFmtId="41" fontId="13" fillId="5" borderId="75" xfId="3" applyFont="1" applyFill="1" applyBorder="1" applyAlignment="1">
      <alignment horizontal="left" vertical="center" wrapText="1"/>
    </xf>
    <xf numFmtId="14" fontId="13" fillId="11" borderId="73" xfId="1" applyNumberFormat="1" applyFont="1" applyFill="1" applyBorder="1" applyAlignment="1">
      <alignment horizontal="center" vertical="center" wrapText="1"/>
    </xf>
    <xf numFmtId="41" fontId="13" fillId="0" borderId="0" xfId="3" applyFont="1" applyAlignment="1">
      <alignment vertical="center" wrapText="1"/>
    </xf>
    <xf numFmtId="41" fontId="13" fillId="0" borderId="0" xfId="3" applyFont="1" applyAlignment="1">
      <alignment horizontal="left" vertical="center" wrapText="1"/>
    </xf>
    <xf numFmtId="0" fontId="32" fillId="4" borderId="0" xfId="1" applyFont="1" applyFill="1"/>
    <xf numFmtId="0" fontId="32" fillId="0" borderId="0" xfId="1" applyFont="1"/>
    <xf numFmtId="0" fontId="32" fillId="0" borderId="0" xfId="1" applyFont="1" applyAlignment="1">
      <alignment horizontal="left"/>
    </xf>
    <xf numFmtId="14" fontId="32" fillId="0" borderId="11" xfId="1" applyNumberFormat="1" applyFont="1" applyBorder="1" applyAlignment="1">
      <alignment vertical="center" wrapText="1"/>
    </xf>
    <xf numFmtId="0" fontId="32" fillId="0" borderId="11" xfId="1" applyFont="1" applyBorder="1" applyAlignment="1">
      <alignment vertical="center"/>
    </xf>
    <xf numFmtId="0" fontId="34" fillId="0" borderId="11" xfId="2" applyFont="1" applyBorder="1" applyAlignment="1">
      <alignment vertical="center" wrapText="1"/>
    </xf>
    <xf numFmtId="0" fontId="32" fillId="4" borderId="11" xfId="1" applyFont="1" applyFill="1" applyBorder="1" applyAlignment="1">
      <alignment horizontal="right" vertical="center" wrapText="1"/>
    </xf>
    <xf numFmtId="0" fontId="32" fillId="4" borderId="11" xfId="1" applyFont="1" applyFill="1" applyBorder="1" applyAlignment="1">
      <alignment horizontal="left" vertical="center"/>
    </xf>
    <xf numFmtId="0" fontId="5" fillId="0" borderId="11" xfId="2" applyBorder="1" applyAlignment="1">
      <alignment vertical="center" wrapText="1"/>
    </xf>
    <xf numFmtId="0" fontId="5" fillId="4" borderId="11" xfId="2" applyFill="1" applyBorder="1" applyAlignment="1">
      <alignment horizontal="left" vertical="center"/>
    </xf>
    <xf numFmtId="0" fontId="32" fillId="0" borderId="11" xfId="1" applyFont="1" applyBorder="1" applyAlignment="1">
      <alignment vertical="center" wrapText="1"/>
    </xf>
    <xf numFmtId="0" fontId="4" fillId="0" borderId="11" xfId="1" applyBorder="1"/>
    <xf numFmtId="0" fontId="5" fillId="0" borderId="11" xfId="2" applyBorder="1" applyAlignment="1">
      <alignment vertical="center"/>
    </xf>
    <xf numFmtId="0" fontId="5" fillId="4" borderId="11" xfId="2" applyFill="1" applyBorder="1" applyAlignment="1">
      <alignment wrapText="1"/>
    </xf>
    <xf numFmtId="0" fontId="32" fillId="4" borderId="11" xfId="1" applyFont="1" applyFill="1" applyBorder="1"/>
    <xf numFmtId="0" fontId="5" fillId="0" borderId="0" xfId="2" applyAlignment="1">
      <alignment vertical="center"/>
    </xf>
    <xf numFmtId="0" fontId="5" fillId="4" borderId="11" xfId="2" applyFill="1" applyBorder="1"/>
    <xf numFmtId="0" fontId="35" fillId="0" borderId="0" xfId="5"/>
    <xf numFmtId="0" fontId="35" fillId="0" borderId="0" xfId="5" applyAlignment="1">
      <alignment horizontal="center"/>
    </xf>
    <xf numFmtId="0" fontId="35" fillId="0" borderId="135" xfId="5" applyBorder="1"/>
    <xf numFmtId="0" fontId="35" fillId="0" borderId="125" xfId="5" applyBorder="1" applyAlignment="1">
      <alignment horizontal="center" vertical="center"/>
    </xf>
    <xf numFmtId="0" fontId="35" fillId="0" borderId="148" xfId="5" applyBorder="1"/>
    <xf numFmtId="0" fontId="35" fillId="0" borderId="129" xfId="5" applyBorder="1"/>
    <xf numFmtId="0" fontId="35" fillId="0" borderId="11" xfId="5" applyBorder="1" applyAlignment="1">
      <alignment horizontal="center" vertical="center"/>
    </xf>
    <xf numFmtId="0" fontId="35" fillId="0" borderId="143" xfId="5" applyBorder="1"/>
    <xf numFmtId="0" fontId="35" fillId="0" borderId="149" xfId="5" applyBorder="1"/>
    <xf numFmtId="0" fontId="35" fillId="0" borderId="139" xfId="5" applyBorder="1" applyAlignment="1">
      <alignment horizontal="center" vertical="center"/>
    </xf>
    <xf numFmtId="0" fontId="35" fillId="0" borderId="150" xfId="5" applyBorder="1"/>
    <xf numFmtId="0" fontId="35" fillId="0" borderId="125" xfId="5" applyBorder="1"/>
    <xf numFmtId="0" fontId="35" fillId="0" borderId="11" xfId="5" applyBorder="1"/>
    <xf numFmtId="49" fontId="35" fillId="0" borderId="11" xfId="5" applyNumberFormat="1" applyBorder="1"/>
    <xf numFmtId="0" fontId="35" fillId="0" borderId="139" xfId="5" applyBorder="1"/>
    <xf numFmtId="0" fontId="5" fillId="0" borderId="11" xfId="2" applyBorder="1"/>
    <xf numFmtId="0" fontId="35" fillId="0" borderId="131" xfId="5" applyBorder="1"/>
    <xf numFmtId="0" fontId="35" fillId="0" borderId="133" xfId="5" applyBorder="1"/>
    <xf numFmtId="0" fontId="35" fillId="0" borderId="144" xfId="5" applyBorder="1"/>
    <xf numFmtId="0" fontId="5" fillId="0" borderId="0" xfId="2"/>
    <xf numFmtId="0" fontId="36" fillId="3" borderId="145" xfId="5" applyFont="1" applyFill="1" applyBorder="1" applyAlignment="1">
      <alignment horizontal="center" vertical="center"/>
    </xf>
    <xf numFmtId="0" fontId="36" fillId="3" borderId="146" xfId="5" applyFont="1" applyFill="1" applyBorder="1" applyAlignment="1">
      <alignment horizontal="center" vertical="center"/>
    </xf>
    <xf numFmtId="0" fontId="36" fillId="3" borderId="147" xfId="5" applyFont="1" applyFill="1" applyBorder="1" applyAlignment="1">
      <alignment horizontal="center" vertical="center"/>
    </xf>
    <xf numFmtId="0" fontId="35" fillId="13" borderId="135" xfId="5" applyFill="1" applyBorder="1" applyAlignment="1">
      <alignment horizontal="center"/>
    </xf>
    <xf numFmtId="0" fontId="35" fillId="13" borderId="125" xfId="5" applyFill="1" applyBorder="1" applyAlignment="1">
      <alignment horizontal="center"/>
    </xf>
    <xf numFmtId="0" fontId="35" fillId="13" borderId="148" xfId="5" applyFill="1" applyBorder="1" applyAlignment="1">
      <alignment horizontal="center"/>
    </xf>
    <xf numFmtId="0" fontId="36" fillId="3" borderId="152" xfId="5" applyFont="1" applyFill="1" applyBorder="1" applyAlignment="1">
      <alignment horizontal="center" vertical="center"/>
    </xf>
    <xf numFmtId="0" fontId="36" fillId="3" borderId="132" xfId="5" applyFont="1" applyFill="1" applyBorder="1" applyAlignment="1">
      <alignment horizontal="center" vertical="center"/>
    </xf>
    <xf numFmtId="0" fontId="36" fillId="3" borderId="134" xfId="5" applyFont="1" applyFill="1" applyBorder="1" applyAlignment="1">
      <alignment horizontal="center" vertical="center"/>
    </xf>
    <xf numFmtId="0" fontId="4" fillId="4" borderId="0" xfId="1" applyFill="1"/>
    <xf numFmtId="0" fontId="40" fillId="16" borderId="124" xfId="1" applyFont="1" applyFill="1" applyBorder="1" applyAlignment="1">
      <alignment horizontal="center" vertical="center" wrapText="1"/>
    </xf>
    <xf numFmtId="0" fontId="40" fillId="16" borderId="147" xfId="1" applyFont="1" applyFill="1" applyBorder="1" applyAlignment="1">
      <alignment horizontal="center" vertical="center" wrapText="1"/>
    </xf>
    <xf numFmtId="0" fontId="4" fillId="0" borderId="163" xfId="1" applyBorder="1" applyAlignment="1">
      <alignment vertical="center" wrapText="1"/>
    </xf>
    <xf numFmtId="0" fontId="4" fillId="0" borderId="134" xfId="1" applyBorder="1" applyAlignment="1">
      <alignment vertical="center" wrapText="1"/>
    </xf>
    <xf numFmtId="0" fontId="4" fillId="0" borderId="134" xfId="1" applyBorder="1" applyAlignment="1">
      <alignment horizontal="center" vertical="center" wrapText="1"/>
    </xf>
    <xf numFmtId="0" fontId="4" fillId="0" borderId="134" xfId="1" applyBorder="1" applyAlignment="1">
      <alignment vertical="top" wrapText="1"/>
    </xf>
    <xf numFmtId="0" fontId="5" fillId="0" borderId="134" xfId="2" applyBorder="1" applyAlignment="1">
      <alignment vertical="center" wrapText="1"/>
    </xf>
    <xf numFmtId="0" fontId="4" fillId="0" borderId="124" xfId="1" applyBorder="1" applyAlignment="1">
      <alignment vertical="center" wrapText="1"/>
    </xf>
    <xf numFmtId="0" fontId="4" fillId="0" borderId="147" xfId="1" applyBorder="1" applyAlignment="1">
      <alignment horizontal="center" vertical="center" wrapText="1"/>
    </xf>
    <xf numFmtId="0" fontId="4" fillId="0" borderId="147" xfId="1" applyBorder="1" applyAlignment="1">
      <alignment vertical="center" wrapText="1"/>
    </xf>
    <xf numFmtId="0" fontId="4" fillId="0" borderId="147" xfId="1" applyBorder="1" applyAlignment="1">
      <alignment vertical="top" wrapText="1"/>
    </xf>
    <xf numFmtId="0" fontId="4" fillId="4" borderId="0" xfId="1" applyFill="1" applyAlignment="1">
      <alignment horizontal="center"/>
    </xf>
    <xf numFmtId="0" fontId="43" fillId="0" borderId="0" xfId="1" applyFont="1"/>
    <xf numFmtId="0" fontId="44" fillId="0" borderId="0" xfId="1" applyFont="1"/>
    <xf numFmtId="0" fontId="43" fillId="4" borderId="0" xfId="1" applyFont="1" applyFill="1"/>
    <xf numFmtId="0" fontId="46" fillId="17" borderId="160" xfId="1" applyFont="1" applyFill="1" applyBorder="1" applyAlignment="1">
      <alignment horizontal="center" vertical="center" wrapText="1"/>
    </xf>
    <xf numFmtId="0" fontId="46" fillId="17" borderId="174" xfId="1" applyFont="1" applyFill="1" applyBorder="1" applyAlignment="1">
      <alignment horizontal="center" vertical="center" wrapText="1"/>
    </xf>
    <xf numFmtId="0" fontId="46" fillId="17" borderId="175" xfId="1" applyFont="1" applyFill="1" applyBorder="1" applyAlignment="1">
      <alignment horizontal="center" vertical="center" wrapText="1"/>
    </xf>
    <xf numFmtId="0" fontId="46" fillId="17" borderId="175" xfId="1" applyFont="1" applyFill="1" applyBorder="1" applyAlignment="1">
      <alignment horizontal="center" vertical="center"/>
    </xf>
    <xf numFmtId="0" fontId="46" fillId="17" borderId="161" xfId="1" applyFont="1" applyFill="1" applyBorder="1" applyAlignment="1">
      <alignment horizontal="center" vertical="center"/>
    </xf>
    <xf numFmtId="0" fontId="46" fillId="17" borderId="161" xfId="1" applyFont="1" applyFill="1" applyBorder="1" applyAlignment="1">
      <alignment horizontal="center" vertical="center" wrapText="1"/>
    </xf>
    <xf numFmtId="0" fontId="43" fillId="0" borderId="0" xfId="1" applyFont="1" applyAlignment="1">
      <alignment horizontal="center" vertical="center"/>
    </xf>
    <xf numFmtId="0" fontId="47" fillId="17" borderId="129" xfId="1" applyFont="1" applyFill="1" applyBorder="1" applyAlignment="1">
      <alignment vertical="center"/>
    </xf>
    <xf numFmtId="0" fontId="47" fillId="17" borderId="21" xfId="1" applyFont="1" applyFill="1" applyBorder="1" applyAlignment="1">
      <alignment vertical="center"/>
    </xf>
    <xf numFmtId="0" fontId="47" fillId="17" borderId="11" xfId="1" applyFont="1" applyFill="1" applyBorder="1" applyAlignment="1">
      <alignment vertical="center"/>
    </xf>
    <xf numFmtId="0" fontId="5" fillId="17" borderId="143" xfId="2" applyFill="1" applyBorder="1" applyAlignment="1">
      <alignment vertical="center"/>
    </xf>
    <xf numFmtId="0" fontId="47" fillId="17" borderId="21" xfId="1" applyFont="1" applyFill="1" applyBorder="1" applyAlignment="1">
      <alignment vertical="center" wrapText="1"/>
    </xf>
    <xf numFmtId="0" fontId="5" fillId="17" borderId="143" xfId="2" applyFill="1" applyBorder="1" applyAlignment="1">
      <alignment vertical="center" wrapText="1"/>
    </xf>
    <xf numFmtId="0" fontId="47" fillId="17" borderId="11" xfId="1" applyFont="1" applyFill="1" applyBorder="1" applyAlignment="1">
      <alignment vertical="center" wrapText="1"/>
    </xf>
    <xf numFmtId="0" fontId="48" fillId="17" borderId="143" xfId="1" applyFont="1" applyFill="1" applyBorder="1" applyAlignment="1">
      <alignment vertical="center"/>
    </xf>
    <xf numFmtId="0" fontId="42" fillId="4" borderId="0" xfId="1" applyFont="1" applyFill="1"/>
    <xf numFmtId="0" fontId="45" fillId="4" borderId="0" xfId="1" applyFont="1" applyFill="1" applyAlignment="1">
      <alignment horizontal="center" vertical="center"/>
    </xf>
    <xf numFmtId="0" fontId="43" fillId="4" borderId="0" xfId="1" applyFont="1" applyFill="1" applyAlignment="1">
      <alignment horizontal="left" vertical="center" wrapText="1"/>
    </xf>
    <xf numFmtId="0" fontId="43" fillId="4" borderId="0" xfId="1" applyFont="1" applyFill="1" applyAlignment="1">
      <alignment vertical="center"/>
    </xf>
    <xf numFmtId="0" fontId="5" fillId="4" borderId="0" xfId="2" applyFill="1" applyAlignment="1">
      <alignment horizontal="left" vertical="center" wrapText="1"/>
    </xf>
    <xf numFmtId="0" fontId="43" fillId="4" borderId="0" xfId="1" applyFont="1" applyFill="1" applyAlignment="1">
      <alignment horizontal="left" vertical="center"/>
    </xf>
    <xf numFmtId="0" fontId="43" fillId="4" borderId="129" xfId="1" applyFont="1" applyFill="1" applyBorder="1"/>
    <xf numFmtId="0" fontId="43" fillId="4" borderId="11" xfId="1" applyFont="1" applyFill="1" applyBorder="1" applyAlignment="1">
      <alignment horizontal="center"/>
    </xf>
    <xf numFmtId="0" fontId="43" fillId="4" borderId="11" xfId="1" applyFont="1" applyFill="1" applyBorder="1"/>
    <xf numFmtId="0" fontId="43" fillId="4" borderId="131" xfId="1" applyFont="1" applyFill="1" applyBorder="1"/>
    <xf numFmtId="0" fontId="43" fillId="4" borderId="133" xfId="1" applyFont="1" applyFill="1" applyBorder="1" applyAlignment="1">
      <alignment horizontal="center"/>
    </xf>
    <xf numFmtId="0" fontId="43" fillId="4" borderId="133" xfId="1" applyFont="1" applyFill="1" applyBorder="1"/>
    <xf numFmtId="0" fontId="43" fillId="0" borderId="0" xfId="1" applyFont="1" applyAlignment="1">
      <alignment vertical="center"/>
    </xf>
    <xf numFmtId="0" fontId="49" fillId="0" borderId="11" xfId="1" applyFont="1" applyBorder="1" applyAlignment="1">
      <alignment horizontal="left" vertical="center" wrapText="1"/>
    </xf>
    <xf numFmtId="0" fontId="43" fillId="0" borderId="11" xfId="1" applyFont="1" applyBorder="1" applyAlignment="1">
      <alignment horizontal="center" vertical="center"/>
    </xf>
    <xf numFmtId="0" fontId="49" fillId="0" borderId="11" xfId="1" applyFont="1" applyBorder="1" applyAlignment="1">
      <alignment horizontal="left" vertical="center"/>
    </xf>
    <xf numFmtId="0" fontId="42" fillId="0" borderId="11" xfId="1" applyFont="1" applyBorder="1" applyAlignment="1">
      <alignment horizontal="justify" vertical="center" wrapText="1"/>
    </xf>
    <xf numFmtId="0" fontId="43" fillId="0" borderId="11" xfId="1" applyFont="1" applyBorder="1" applyAlignment="1">
      <alignment horizontal="left" vertical="center" wrapText="1"/>
    </xf>
    <xf numFmtId="0" fontId="49" fillId="0" borderId="11" xfId="1" applyFont="1" applyBorder="1" applyAlignment="1">
      <alignment horizontal="center" vertical="center"/>
    </xf>
    <xf numFmtId="0" fontId="5" fillId="0" borderId="11" xfId="2" applyBorder="1" applyAlignment="1">
      <alignment horizontal="left" vertical="center" wrapText="1"/>
    </xf>
    <xf numFmtId="0" fontId="43" fillId="0" borderId="11" xfId="1" applyFont="1" applyBorder="1" applyAlignment="1">
      <alignment vertical="center"/>
    </xf>
    <xf numFmtId="0" fontId="49" fillId="0" borderId="11" xfId="1" applyFont="1" applyBorder="1" applyAlignment="1">
      <alignment horizontal="justify" vertical="center" wrapText="1"/>
    </xf>
    <xf numFmtId="0" fontId="49" fillId="4" borderId="11" xfId="1" applyFont="1" applyFill="1" applyBorder="1" applyAlignment="1">
      <alignment horizontal="justify" vertical="center" wrapText="1"/>
    </xf>
    <xf numFmtId="0" fontId="42" fillId="4" borderId="11" xfId="1" applyFont="1" applyFill="1" applyBorder="1" applyAlignment="1">
      <alignment horizontal="justify" vertical="center" wrapText="1"/>
    </xf>
    <xf numFmtId="0" fontId="5" fillId="0" borderId="11" xfId="2" applyBorder="1" applyAlignment="1">
      <alignment horizontal="center" vertical="center" wrapText="1"/>
    </xf>
    <xf numFmtId="0" fontId="43" fillId="0" borderId="11" xfId="1" applyFont="1" applyBorder="1" applyAlignment="1">
      <alignment horizontal="left" vertical="center"/>
    </xf>
    <xf numFmtId="0" fontId="43" fillId="0" borderId="11" xfId="1" applyFont="1" applyBorder="1" applyAlignment="1">
      <alignment horizontal="justify" vertical="justify" wrapText="1"/>
    </xf>
    <xf numFmtId="0" fontId="43" fillId="0" borderId="0" xfId="1" applyFont="1" applyAlignment="1">
      <alignment horizontal="right" vertical="center"/>
    </xf>
    <xf numFmtId="0" fontId="44" fillId="0" borderId="11" xfId="1" applyFont="1" applyBorder="1" applyAlignment="1">
      <alignment vertical="center"/>
    </xf>
    <xf numFmtId="0" fontId="43" fillId="0" borderId="11" xfId="1" applyFont="1" applyBorder="1" applyAlignment="1">
      <alignment horizontal="justify" vertical="center" wrapText="1"/>
    </xf>
    <xf numFmtId="0" fontId="43" fillId="4" borderId="11" xfId="1" applyFont="1" applyFill="1" applyBorder="1" applyAlignment="1">
      <alignment horizontal="justify" vertical="center" wrapText="1"/>
    </xf>
    <xf numFmtId="0" fontId="4" fillId="0" borderId="11" xfId="1" applyBorder="1" applyAlignment="1">
      <alignment horizontal="left"/>
    </xf>
    <xf numFmtId="0" fontId="43" fillId="0" borderId="11" xfId="1" applyFont="1" applyBorder="1" applyAlignment="1">
      <alignment horizontal="right" vertical="center"/>
    </xf>
    <xf numFmtId="0" fontId="44" fillId="4" borderId="0" xfId="1" applyFont="1" applyFill="1"/>
    <xf numFmtId="0" fontId="51" fillId="4" borderId="11" xfId="1" applyFont="1" applyFill="1" applyBorder="1" applyAlignment="1">
      <alignment vertical="center"/>
    </xf>
    <xf numFmtId="0" fontId="4" fillId="4" borderId="11" xfId="1" applyFill="1" applyBorder="1"/>
    <xf numFmtId="0" fontId="4" fillId="0" borderId="0" xfId="1"/>
    <xf numFmtId="0" fontId="4" fillId="0" borderId="126" xfId="1" applyBorder="1"/>
    <xf numFmtId="0" fontId="4" fillId="0" borderId="127" xfId="1" applyBorder="1"/>
    <xf numFmtId="0" fontId="4" fillId="0" borderId="128" xfId="1" applyBorder="1"/>
    <xf numFmtId="0" fontId="4" fillId="0" borderId="151" xfId="1" applyBorder="1"/>
    <xf numFmtId="0" fontId="4" fillId="0" borderId="130" xfId="1" applyBorder="1"/>
    <xf numFmtId="0" fontId="4" fillId="0" borderId="11" xfId="1" applyBorder="1" applyAlignment="1">
      <alignment horizontal="left" vertical="center" wrapText="1"/>
    </xf>
    <xf numFmtId="0" fontId="4" fillId="0" borderId="0" xfId="1" applyAlignment="1">
      <alignment horizontal="left" vertical="center" wrapText="1"/>
    </xf>
    <xf numFmtId="0" fontId="4" fillId="0" borderId="0" xfId="1" applyAlignment="1">
      <alignment horizontal="center"/>
    </xf>
    <xf numFmtId="0" fontId="4" fillId="0" borderId="152" xfId="1" applyBorder="1"/>
    <xf numFmtId="0" fontId="4" fillId="0" borderId="132" xfId="1" applyBorder="1"/>
    <xf numFmtId="0" fontId="4" fillId="0" borderId="134" xfId="1" applyBorder="1"/>
    <xf numFmtId="0" fontId="5" fillId="4" borderId="133" xfId="2" applyFill="1" applyBorder="1" applyAlignment="1">
      <alignment horizontal="center"/>
    </xf>
    <xf numFmtId="0" fontId="5" fillId="4" borderId="11" xfId="2" applyFill="1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167" fontId="3" fillId="0" borderId="1" xfId="0" applyNumberFormat="1" applyFont="1" applyBorder="1" applyAlignment="1">
      <alignment vertical="top" wrapText="1"/>
    </xf>
    <xf numFmtId="167" fontId="3" fillId="0" borderId="2" xfId="0" applyNumberFormat="1" applyFont="1" applyBorder="1" applyAlignment="1">
      <alignment vertical="top" wrapText="1"/>
    </xf>
    <xf numFmtId="0" fontId="0" fillId="0" borderId="141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166" fontId="3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49" fontId="32" fillId="4" borderId="0" xfId="1" applyNumberFormat="1" applyFont="1" applyFill="1" applyAlignment="1">
      <alignment horizontal="center"/>
    </xf>
    <xf numFmtId="20" fontId="32" fillId="4" borderId="0" xfId="1" applyNumberFormat="1" applyFont="1" applyFill="1"/>
    <xf numFmtId="0" fontId="33" fillId="14" borderId="153" xfId="1" applyFont="1" applyFill="1" applyBorder="1" applyAlignment="1">
      <alignment horizontal="center" vertical="center" wrapText="1"/>
    </xf>
    <xf numFmtId="49" fontId="33" fillId="14" borderId="154" xfId="1" applyNumberFormat="1" applyFont="1" applyFill="1" applyBorder="1" applyAlignment="1">
      <alignment horizontal="center" vertical="center" wrapText="1"/>
    </xf>
    <xf numFmtId="20" fontId="33" fillId="14" borderId="154" xfId="1" applyNumberFormat="1" applyFont="1" applyFill="1" applyBorder="1" applyAlignment="1">
      <alignment horizontal="center" vertical="center" wrapText="1"/>
    </xf>
    <xf numFmtId="0" fontId="33" fillId="14" borderId="155" xfId="1" applyFont="1" applyFill="1" applyBorder="1" applyAlignment="1">
      <alignment horizontal="center" vertical="center" wrapText="1"/>
    </xf>
    <xf numFmtId="0" fontId="33" fillId="4" borderId="0" xfId="1" applyFont="1" applyFill="1"/>
    <xf numFmtId="0" fontId="52" fillId="0" borderId="156" xfId="1" applyFont="1" applyBorder="1" applyAlignment="1">
      <alignment horizontal="center" vertical="center" wrapText="1"/>
    </xf>
    <xf numFmtId="49" fontId="52" fillId="0" borderId="140" xfId="1" applyNumberFormat="1" applyFont="1" applyBorder="1" applyAlignment="1">
      <alignment horizontal="center" vertical="center" wrapText="1"/>
    </xf>
    <xf numFmtId="20" fontId="52" fillId="0" borderId="140" xfId="1" applyNumberFormat="1" applyFont="1" applyBorder="1" applyAlignment="1">
      <alignment horizontal="center" vertical="center" wrapText="1"/>
    </xf>
    <xf numFmtId="0" fontId="53" fillId="0" borderId="23" xfId="1" applyFont="1" applyBorder="1" applyAlignment="1">
      <alignment vertical="center" wrapText="1"/>
    </xf>
    <xf numFmtId="0" fontId="52" fillId="0" borderId="23" xfId="1" applyFont="1" applyBorder="1" applyAlignment="1">
      <alignment horizontal="center" vertical="center" wrapText="1"/>
    </xf>
    <xf numFmtId="0" fontId="54" fillId="0" borderId="140" xfId="1" applyFont="1" applyBorder="1"/>
    <xf numFmtId="20" fontId="52" fillId="0" borderId="130" xfId="1" applyNumberFormat="1" applyFont="1" applyBorder="1" applyAlignment="1">
      <alignment horizontal="center" vertical="center" wrapText="1"/>
    </xf>
    <xf numFmtId="20" fontId="52" fillId="0" borderId="157" xfId="1" applyNumberFormat="1" applyFont="1" applyBorder="1" applyAlignment="1">
      <alignment horizontal="center" vertical="center" wrapText="1"/>
    </xf>
    <xf numFmtId="0" fontId="32" fillId="0" borderId="15" xfId="1" applyFont="1" applyBorder="1" applyAlignment="1">
      <alignment horizontal="center" vertical="center"/>
    </xf>
    <xf numFmtId="0" fontId="32" fillId="0" borderId="140" xfId="1" applyFont="1" applyBorder="1" applyAlignment="1">
      <alignment horizontal="center" vertical="center"/>
    </xf>
    <xf numFmtId="0" fontId="32" fillId="0" borderId="140" xfId="1" applyFont="1" applyBorder="1" applyAlignment="1">
      <alignment vertical="center" wrapText="1"/>
    </xf>
    <xf numFmtId="0" fontId="52" fillId="14" borderId="135" xfId="1" applyFont="1" applyFill="1" applyBorder="1" applyAlignment="1">
      <alignment horizontal="center" vertical="center" wrapText="1"/>
    </xf>
    <xf numFmtId="49" fontId="52" fillId="14" borderId="125" xfId="1" applyNumberFormat="1" applyFont="1" applyFill="1" applyBorder="1" applyAlignment="1">
      <alignment horizontal="center" vertical="center" wrapText="1"/>
    </xf>
    <xf numFmtId="0" fontId="52" fillId="14" borderId="125" xfId="1" applyFont="1" applyFill="1" applyBorder="1" applyAlignment="1">
      <alignment horizontal="center" vertical="center" wrapText="1"/>
    </xf>
    <xf numFmtId="0" fontId="35" fillId="14" borderId="18" xfId="1" applyFont="1" applyFill="1" applyBorder="1" applyAlignment="1">
      <alignment horizontal="left" vertical="center" wrapText="1"/>
    </xf>
    <xf numFmtId="0" fontId="52" fillId="14" borderId="16" xfId="1" applyFont="1" applyFill="1" applyBorder="1" applyAlignment="1">
      <alignment horizontal="center" vertical="center" wrapText="1"/>
    </xf>
    <xf numFmtId="45" fontId="54" fillId="4" borderId="140" xfId="1" applyNumberFormat="1" applyFont="1" applyFill="1" applyBorder="1" applyAlignment="1">
      <alignment horizontal="center" vertical="center"/>
    </xf>
    <xf numFmtId="0" fontId="32" fillId="0" borderId="18" xfId="1" applyFont="1" applyBorder="1" applyAlignment="1">
      <alignment horizontal="center" vertical="center"/>
    </xf>
    <xf numFmtId="0" fontId="32" fillId="0" borderId="125" xfId="1" applyFont="1" applyBorder="1" applyAlignment="1">
      <alignment horizontal="center" vertical="center"/>
    </xf>
    <xf numFmtId="0" fontId="32" fillId="0" borderId="148" xfId="1" applyFont="1" applyBorder="1" applyAlignment="1">
      <alignment vertical="center" wrapText="1"/>
    </xf>
    <xf numFmtId="0" fontId="52" fillId="4" borderId="129" xfId="1" applyFont="1" applyFill="1" applyBorder="1" applyAlignment="1">
      <alignment horizontal="center" vertical="center" wrapText="1"/>
    </xf>
    <xf numFmtId="49" fontId="52" fillId="4" borderId="11" xfId="1" applyNumberFormat="1" applyFont="1" applyFill="1" applyBorder="1" applyAlignment="1">
      <alignment horizontal="center" vertical="center" wrapText="1"/>
    </xf>
    <xf numFmtId="20" fontId="52" fillId="0" borderId="11" xfId="1" applyNumberFormat="1" applyFont="1" applyBorder="1" applyAlignment="1">
      <alignment horizontal="center" vertical="center" wrapText="1"/>
    </xf>
    <xf numFmtId="168" fontId="52" fillId="4" borderId="11" xfId="1" applyNumberFormat="1" applyFont="1" applyFill="1" applyBorder="1" applyAlignment="1">
      <alignment horizontal="center" vertical="center" wrapText="1"/>
    </xf>
    <xf numFmtId="0" fontId="35" fillId="4" borderId="11" xfId="1" applyFont="1" applyFill="1" applyBorder="1" applyAlignment="1">
      <alignment horizontal="left" vertical="center" wrapText="1"/>
    </xf>
    <xf numFmtId="0" fontId="52" fillId="4" borderId="16" xfId="1" applyFont="1" applyFill="1" applyBorder="1" applyAlignment="1">
      <alignment horizontal="center" vertical="center" wrapText="1"/>
    </xf>
    <xf numFmtId="45" fontId="54" fillId="4" borderId="160" xfId="1" applyNumberFormat="1" applyFont="1" applyFill="1" applyBorder="1" applyAlignment="1">
      <alignment horizontal="center" vertical="center"/>
    </xf>
    <xf numFmtId="45" fontId="54" fillId="4" borderId="161" xfId="1" applyNumberFormat="1" applyFont="1" applyFill="1" applyBorder="1" applyAlignment="1">
      <alignment horizontal="center" vertical="center"/>
    </xf>
    <xf numFmtId="0" fontId="32" fillId="0" borderId="21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2" fillId="0" borderId="143" xfId="1" applyFont="1" applyBorder="1" applyAlignment="1">
      <alignment vertical="center" wrapText="1"/>
    </xf>
    <xf numFmtId="0" fontId="52" fillId="0" borderId="129" xfId="1" applyFont="1" applyBorder="1" applyAlignment="1">
      <alignment horizontal="center" vertical="center" wrapText="1"/>
    </xf>
    <xf numFmtId="45" fontId="54" fillId="4" borderId="129" xfId="1" applyNumberFormat="1" applyFont="1" applyFill="1" applyBorder="1" applyAlignment="1">
      <alignment horizontal="center" vertical="center"/>
    </xf>
    <xf numFmtId="45" fontId="54" fillId="4" borderId="143" xfId="1" applyNumberFormat="1" applyFont="1" applyFill="1" applyBorder="1" applyAlignment="1">
      <alignment horizontal="center" vertical="center"/>
    </xf>
    <xf numFmtId="0" fontId="57" fillId="4" borderId="11" xfId="1" applyFont="1" applyFill="1" applyBorder="1" applyAlignment="1">
      <alignment horizontal="justify" vertical="center" wrapText="1"/>
    </xf>
    <xf numFmtId="0" fontId="52" fillId="4" borderId="19" xfId="1" applyFont="1" applyFill="1" applyBorder="1" applyAlignment="1">
      <alignment horizontal="center" vertical="center" wrapText="1"/>
    </xf>
    <xf numFmtId="49" fontId="52" fillId="4" borderId="133" xfId="1" applyNumberFormat="1" applyFont="1" applyFill="1" applyBorder="1" applyAlignment="1">
      <alignment horizontal="center" vertical="center" wrapText="1"/>
    </xf>
    <xf numFmtId="20" fontId="52" fillId="0" borderId="133" xfId="1" applyNumberFormat="1" applyFont="1" applyBorder="1" applyAlignment="1">
      <alignment horizontal="center" vertical="center" wrapText="1"/>
    </xf>
    <xf numFmtId="168" fontId="52" fillId="4" borderId="133" xfId="1" applyNumberFormat="1" applyFont="1" applyFill="1" applyBorder="1" applyAlignment="1">
      <alignment horizontal="center" vertical="center" wrapText="1"/>
    </xf>
    <xf numFmtId="0" fontId="57" fillId="4" borderId="133" xfId="1" applyFont="1" applyFill="1" applyBorder="1" applyAlignment="1">
      <alignment horizontal="justify" vertical="center" wrapText="1"/>
    </xf>
    <xf numFmtId="0" fontId="52" fillId="4" borderId="162" xfId="1" applyFont="1" applyFill="1" applyBorder="1" applyAlignment="1">
      <alignment horizontal="center" vertical="center" wrapText="1"/>
    </xf>
    <xf numFmtId="45" fontId="54" fillId="4" borderId="131" xfId="1" applyNumberFormat="1" applyFont="1" applyFill="1" applyBorder="1" applyAlignment="1">
      <alignment horizontal="center" vertical="center"/>
    </xf>
    <xf numFmtId="45" fontId="54" fillId="4" borderId="144" xfId="1" applyNumberFormat="1" applyFont="1" applyFill="1" applyBorder="1" applyAlignment="1">
      <alignment horizontal="center" vertical="center"/>
    </xf>
    <xf numFmtId="0" fontId="32" fillId="0" borderId="164" xfId="1" applyFont="1" applyBorder="1" applyAlignment="1">
      <alignment horizontal="center" vertical="center"/>
    </xf>
    <xf numFmtId="0" fontId="32" fillId="0" borderId="133" xfId="1" applyFont="1" applyBorder="1" applyAlignment="1">
      <alignment horizontal="center" vertical="center"/>
    </xf>
    <xf numFmtId="0" fontId="32" fillId="0" borderId="144" xfId="1" applyFont="1" applyBorder="1" applyAlignment="1">
      <alignment vertical="center" wrapText="1"/>
    </xf>
    <xf numFmtId="0" fontId="52" fillId="0" borderId="135" xfId="1" applyFont="1" applyBorder="1" applyAlignment="1">
      <alignment horizontal="center" vertical="center" wrapText="1"/>
    </xf>
    <xf numFmtId="49" fontId="52" fillId="4" borderId="125" xfId="1" applyNumberFormat="1" applyFont="1" applyFill="1" applyBorder="1" applyAlignment="1">
      <alignment horizontal="center" vertical="center" wrapText="1"/>
    </xf>
    <xf numFmtId="20" fontId="52" fillId="0" borderId="125" xfId="1" applyNumberFormat="1" applyFont="1" applyBorder="1" applyAlignment="1">
      <alignment horizontal="center" vertical="center" wrapText="1"/>
    </xf>
    <xf numFmtId="168" fontId="52" fillId="4" borderId="125" xfId="1" applyNumberFormat="1" applyFont="1" applyFill="1" applyBorder="1" applyAlignment="1">
      <alignment horizontal="center" vertical="center" wrapText="1"/>
    </xf>
    <xf numFmtId="0" fontId="57" fillId="4" borderId="125" xfId="1" applyFont="1" applyFill="1" applyBorder="1" applyAlignment="1">
      <alignment horizontal="justify" vertical="center" wrapText="1"/>
    </xf>
    <xf numFmtId="0" fontId="52" fillId="0" borderId="131" xfId="1" applyFont="1" applyBorder="1" applyAlignment="1">
      <alignment horizontal="center" vertical="center" wrapText="1"/>
    </xf>
    <xf numFmtId="0" fontId="52" fillId="0" borderId="168" xfId="1" applyFont="1" applyBorder="1" applyAlignment="1">
      <alignment horizontal="center" vertical="center" wrapText="1"/>
    </xf>
    <xf numFmtId="0" fontId="53" fillId="14" borderId="135" xfId="1" applyFont="1" applyFill="1" applyBorder="1" applyAlignment="1">
      <alignment horizontal="center" vertical="center" wrapText="1"/>
    </xf>
    <xf numFmtId="45" fontId="58" fillId="14" borderId="135" xfId="1" applyNumberFormat="1" applyFont="1" applyFill="1" applyBorder="1" applyAlignment="1">
      <alignment horizontal="center" vertical="center" wrapText="1"/>
    </xf>
    <xf numFmtId="45" fontId="58" fillId="14" borderId="148" xfId="1" applyNumberFormat="1" applyFont="1" applyFill="1" applyBorder="1" applyAlignment="1">
      <alignment horizontal="center" vertical="center" wrapText="1"/>
    </xf>
    <xf numFmtId="0" fontId="32" fillId="0" borderId="125" xfId="1" applyFont="1" applyBorder="1" applyAlignment="1">
      <alignment vertical="center" wrapText="1"/>
    </xf>
    <xf numFmtId="0" fontId="53" fillId="14" borderId="129" xfId="1" applyFont="1" applyFill="1" applyBorder="1" applyAlignment="1">
      <alignment horizontal="center" vertical="center" wrapText="1"/>
    </xf>
    <xf numFmtId="45" fontId="58" fillId="14" borderId="129" xfId="1" applyNumberFormat="1" applyFont="1" applyFill="1" applyBorder="1" applyAlignment="1">
      <alignment horizontal="center" vertical="center" wrapText="1"/>
    </xf>
    <xf numFmtId="45" fontId="58" fillId="14" borderId="143" xfId="1" applyNumberFormat="1" applyFont="1" applyFill="1" applyBorder="1" applyAlignment="1">
      <alignment horizontal="center" vertical="center" wrapText="1"/>
    </xf>
    <xf numFmtId="45" fontId="58" fillId="14" borderId="129" xfId="1" applyNumberFormat="1" applyFont="1" applyFill="1" applyBorder="1" applyAlignment="1">
      <alignment horizontal="center"/>
    </xf>
    <xf numFmtId="45" fontId="58" fillId="14" borderId="143" xfId="1" applyNumberFormat="1" applyFont="1" applyFill="1" applyBorder="1" applyAlignment="1">
      <alignment horizontal="center"/>
    </xf>
    <xf numFmtId="0" fontId="57" fillId="0" borderId="19" xfId="1" applyFont="1" applyBorder="1" applyAlignment="1">
      <alignment horizontal="justify" vertical="center" wrapText="1"/>
    </xf>
    <xf numFmtId="0" fontId="52" fillId="0" borderId="19" xfId="1" applyFont="1" applyBorder="1" applyAlignment="1">
      <alignment horizontal="center" vertical="center" wrapText="1"/>
    </xf>
    <xf numFmtId="0" fontId="57" fillId="0" borderId="11" xfId="1" applyFont="1" applyBorder="1" applyAlignment="1">
      <alignment horizontal="justify" vertical="center" wrapText="1"/>
    </xf>
    <xf numFmtId="0" fontId="55" fillId="14" borderId="129" xfId="1" applyFont="1" applyFill="1" applyBorder="1" applyAlignment="1">
      <alignment horizontal="center" vertical="center" wrapText="1"/>
    </xf>
    <xf numFmtId="0" fontId="52" fillId="0" borderId="11" xfId="1" applyFont="1" applyBorder="1" applyAlignment="1">
      <alignment horizontal="center" vertical="center" wrapText="1"/>
    </xf>
    <xf numFmtId="20" fontId="59" fillId="4" borderId="11" xfId="1" applyNumberFormat="1" applyFont="1" applyFill="1" applyBorder="1" applyAlignment="1">
      <alignment horizontal="center" vertical="center" wrapText="1"/>
    </xf>
    <xf numFmtId="20" fontId="52" fillId="0" borderId="21" xfId="1" applyNumberFormat="1" applyFont="1" applyBorder="1" applyAlignment="1">
      <alignment horizontal="center" vertical="center" wrapText="1"/>
    </xf>
    <xf numFmtId="0" fontId="51" fillId="0" borderId="11" xfId="1" applyFont="1" applyBorder="1" applyAlignment="1">
      <alignment wrapText="1"/>
    </xf>
    <xf numFmtId="0" fontId="52" fillId="0" borderId="21" xfId="1" applyFont="1" applyBorder="1" applyAlignment="1">
      <alignment horizontal="center" vertical="center" wrapText="1"/>
    </xf>
    <xf numFmtId="0" fontId="52" fillId="18" borderId="129" xfId="1" applyFont="1" applyFill="1" applyBorder="1" applyAlignment="1">
      <alignment horizontal="center" vertical="center" wrapText="1"/>
    </xf>
    <xf numFmtId="49" fontId="52" fillId="18" borderId="11" xfId="1" applyNumberFormat="1" applyFont="1" applyFill="1" applyBorder="1" applyAlignment="1">
      <alignment horizontal="center" vertical="center" wrapText="1"/>
    </xf>
    <xf numFmtId="20" fontId="52" fillId="18" borderId="11" xfId="1" applyNumberFormat="1" applyFont="1" applyFill="1" applyBorder="1" applyAlignment="1">
      <alignment horizontal="center" vertical="center" wrapText="1"/>
    </xf>
    <xf numFmtId="168" fontId="52" fillId="18" borderId="11" xfId="1" applyNumberFormat="1" applyFont="1" applyFill="1" applyBorder="1" applyAlignment="1">
      <alignment horizontal="center" vertical="center" wrapText="1"/>
    </xf>
    <xf numFmtId="0" fontId="57" fillId="18" borderId="11" xfId="1" applyFont="1" applyFill="1" applyBorder="1" applyAlignment="1">
      <alignment horizontal="justify" vertical="center" wrapText="1"/>
    </xf>
    <xf numFmtId="0" fontId="52" fillId="18" borderId="19" xfId="1" applyFont="1" applyFill="1" applyBorder="1" applyAlignment="1">
      <alignment horizontal="center" vertical="center" wrapText="1"/>
    </xf>
    <xf numFmtId="45" fontId="54" fillId="18" borderId="131" xfId="1" applyNumberFormat="1" applyFont="1" applyFill="1" applyBorder="1" applyAlignment="1">
      <alignment horizontal="center" vertical="center"/>
    </xf>
    <xf numFmtId="45" fontId="54" fillId="18" borderId="144" xfId="1" applyNumberFormat="1" applyFont="1" applyFill="1" applyBorder="1" applyAlignment="1">
      <alignment horizontal="center" vertical="center"/>
    </xf>
    <xf numFmtId="0" fontId="32" fillId="18" borderId="21" xfId="1" applyFont="1" applyFill="1" applyBorder="1" applyAlignment="1">
      <alignment horizontal="center" vertical="center"/>
    </xf>
    <xf numFmtId="0" fontId="32" fillId="18" borderId="11" xfId="1" applyFont="1" applyFill="1" applyBorder="1" applyAlignment="1">
      <alignment horizontal="center" vertical="center"/>
    </xf>
    <xf numFmtId="0" fontId="32" fillId="18" borderId="11" xfId="1" applyFont="1" applyFill="1" applyBorder="1" applyAlignment="1">
      <alignment vertical="center" wrapText="1"/>
    </xf>
    <xf numFmtId="0" fontId="32" fillId="18" borderId="0" xfId="1" applyFont="1" applyFill="1"/>
    <xf numFmtId="45" fontId="33" fillId="14" borderId="11" xfId="1" applyNumberFormat="1" applyFont="1" applyFill="1" applyBorder="1" applyAlignment="1">
      <alignment horizontal="center" vertical="center"/>
    </xf>
    <xf numFmtId="45" fontId="33" fillId="14" borderId="19" xfId="1" applyNumberFormat="1" applyFont="1" applyFill="1" applyBorder="1" applyAlignment="1">
      <alignment horizontal="center" vertical="center"/>
    </xf>
    <xf numFmtId="20" fontId="53" fillId="0" borderId="11" xfId="1" applyNumberFormat="1" applyFont="1" applyBorder="1" applyAlignment="1">
      <alignment horizontal="center" vertical="center" wrapText="1"/>
    </xf>
    <xf numFmtId="45" fontId="54" fillId="4" borderId="11" xfId="1" applyNumberFormat="1" applyFont="1" applyFill="1" applyBorder="1" applyAlignment="1">
      <alignment horizontal="center" vertical="center"/>
    </xf>
    <xf numFmtId="45" fontId="54" fillId="4" borderId="19" xfId="1" applyNumberFormat="1" applyFont="1" applyFill="1" applyBorder="1" applyAlignment="1">
      <alignment horizontal="center" vertical="center"/>
    </xf>
    <xf numFmtId="20" fontId="52" fillId="4" borderId="11" xfId="1" applyNumberFormat="1" applyFont="1" applyFill="1" applyBorder="1" applyAlignment="1">
      <alignment horizontal="center" vertical="center" wrapText="1"/>
    </xf>
    <xf numFmtId="0" fontId="55" fillId="14" borderId="173" xfId="1" applyFont="1" applyFill="1" applyBorder="1" applyAlignment="1">
      <alignment horizontal="center" vertical="center" wrapText="1"/>
    </xf>
    <xf numFmtId="45" fontId="33" fillId="14" borderId="175" xfId="1" applyNumberFormat="1" applyFont="1" applyFill="1" applyBorder="1" applyAlignment="1">
      <alignment horizontal="center" vertical="center"/>
    </xf>
    <xf numFmtId="45" fontId="33" fillId="14" borderId="161" xfId="1" applyNumberFormat="1" applyFont="1" applyFill="1" applyBorder="1" applyAlignment="1">
      <alignment horizontal="center" vertical="center"/>
    </xf>
    <xf numFmtId="0" fontId="52" fillId="4" borderId="173" xfId="1" applyFont="1" applyFill="1" applyBorder="1" applyAlignment="1">
      <alignment horizontal="center" vertical="center" wrapText="1"/>
    </xf>
    <xf numFmtId="49" fontId="52" fillId="4" borderId="129" xfId="1" applyNumberFormat="1" applyFont="1" applyFill="1" applyBorder="1" applyAlignment="1">
      <alignment horizontal="center" vertical="center" wrapText="1"/>
    </xf>
    <xf numFmtId="49" fontId="52" fillId="0" borderId="11" xfId="1" applyNumberFormat="1" applyFont="1" applyBorder="1" applyAlignment="1">
      <alignment horizontal="center" vertical="center" wrapText="1"/>
    </xf>
    <xf numFmtId="49" fontId="52" fillId="0" borderId="139" xfId="1" applyNumberFormat="1" applyFont="1" applyBorder="1" applyAlignment="1">
      <alignment horizontal="center" vertical="center" wrapText="1"/>
    </xf>
    <xf numFmtId="20" fontId="52" fillId="0" borderId="139" xfId="1" applyNumberFormat="1" applyFont="1" applyBorder="1" applyAlignment="1">
      <alignment horizontal="center" vertical="center" wrapText="1"/>
    </xf>
    <xf numFmtId="168" fontId="52" fillId="4" borderId="139" xfId="1" applyNumberFormat="1" applyFont="1" applyFill="1" applyBorder="1" applyAlignment="1">
      <alignment horizontal="center" vertical="center" wrapText="1"/>
    </xf>
    <xf numFmtId="0" fontId="57" fillId="4" borderId="139" xfId="1" applyFont="1" applyFill="1" applyBorder="1" applyAlignment="1">
      <alignment horizontal="justify" vertical="center" wrapText="1"/>
    </xf>
    <xf numFmtId="45" fontId="54" fillId="4" borderId="139" xfId="1" applyNumberFormat="1" applyFont="1" applyFill="1" applyBorder="1" applyAlignment="1">
      <alignment horizontal="center" vertical="center"/>
    </xf>
    <xf numFmtId="45" fontId="54" fillId="4" borderId="12" xfId="1" applyNumberFormat="1" applyFont="1" applyFill="1" applyBorder="1" applyAlignment="1">
      <alignment horizontal="center" vertical="center"/>
    </xf>
    <xf numFmtId="0" fontId="32" fillId="0" borderId="139" xfId="1" applyFont="1" applyBorder="1" applyAlignment="1">
      <alignment horizontal="center" vertical="center"/>
    </xf>
    <xf numFmtId="0" fontId="32" fillId="0" borderId="139" xfId="1" applyFont="1" applyBorder="1" applyAlignment="1">
      <alignment vertical="center" wrapText="1"/>
    </xf>
    <xf numFmtId="0" fontId="53" fillId="14" borderId="131" xfId="1" applyFont="1" applyFill="1" applyBorder="1" applyAlignment="1">
      <alignment horizontal="center" vertical="center" wrapText="1"/>
    </xf>
    <xf numFmtId="0" fontId="32" fillId="4" borderId="0" xfId="1" applyFont="1" applyFill="1" applyAlignment="1">
      <alignment horizontal="center" vertical="center"/>
    </xf>
    <xf numFmtId="20" fontId="32" fillId="4" borderId="0" xfId="1" applyNumberFormat="1" applyFont="1" applyFill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17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87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2" fillId="0" borderId="142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0" fontId="10" fillId="0" borderId="20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2" fillId="0" borderId="178" xfId="0" applyFont="1" applyBorder="1" applyAlignment="1">
      <alignment vertical="top" wrapText="1"/>
    </xf>
    <xf numFmtId="0" fontId="2" fillId="0" borderId="141" xfId="0" applyFont="1" applyBorder="1" applyAlignment="1">
      <alignment vertical="top" wrapText="1"/>
    </xf>
    <xf numFmtId="0" fontId="0" fillId="0" borderId="15" xfId="0" applyBorder="1" applyAlignment="1">
      <alignment horizontal="left" vertical="top"/>
    </xf>
    <xf numFmtId="0" fontId="2" fillId="0" borderId="177" xfId="0" applyFont="1" applyBorder="1" applyAlignment="1">
      <alignment vertical="top" wrapText="1"/>
    </xf>
    <xf numFmtId="0" fontId="3" fillId="0" borderId="141" xfId="0" applyFont="1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10" fillId="0" borderId="139" xfId="0" applyFont="1" applyBorder="1" applyAlignment="1">
      <alignment vertical="center" wrapText="1"/>
    </xf>
    <xf numFmtId="0" fontId="10" fillId="0" borderId="140" xfId="0" applyFont="1" applyBorder="1" applyAlignment="1">
      <alignment vertical="top" wrapText="1"/>
    </xf>
    <xf numFmtId="0" fontId="10" fillId="0" borderId="125" xfId="0" applyFont="1" applyBorder="1" applyAlignment="1">
      <alignment vertical="top" wrapText="1"/>
    </xf>
    <xf numFmtId="0" fontId="4" fillId="19" borderId="0" xfId="1" applyFill="1"/>
    <xf numFmtId="0" fontId="32" fillId="19" borderId="0" xfId="1" applyFont="1" applyFill="1"/>
    <xf numFmtId="0" fontId="0" fillId="19" borderId="0" xfId="0" applyFill="1" applyAlignment="1">
      <alignment horizontal="left" vertical="top"/>
    </xf>
    <xf numFmtId="0" fontId="33" fillId="14" borderId="154" xfId="1" applyFont="1" applyFill="1" applyBorder="1" applyAlignment="1">
      <alignment horizontal="center" vertical="center" wrapText="1"/>
    </xf>
    <xf numFmtId="0" fontId="52" fillId="4" borderId="140" xfId="1" applyFont="1" applyFill="1" applyBorder="1" applyAlignment="1">
      <alignment horizontal="center" vertical="center" wrapText="1"/>
    </xf>
    <xf numFmtId="0" fontId="43" fillId="0" borderId="11" xfId="1" applyFont="1" applyBorder="1" applyAlignment="1">
      <alignment horizontal="center" vertical="center" wrapText="1"/>
    </xf>
    <xf numFmtId="41" fontId="18" fillId="9" borderId="33" xfId="3" applyFont="1" applyFill="1" applyBorder="1" applyAlignment="1">
      <alignment horizontal="center" vertical="center" wrapText="1"/>
    </xf>
    <xf numFmtId="41" fontId="18" fillId="9" borderId="40" xfId="3" applyFont="1" applyFill="1" applyBorder="1" applyAlignment="1">
      <alignment horizontal="center" vertical="center" wrapText="1"/>
    </xf>
    <xf numFmtId="0" fontId="15" fillId="7" borderId="30" xfId="1" applyFont="1" applyFill="1" applyBorder="1" applyAlignment="1">
      <alignment horizontal="left" vertical="center" wrapText="1"/>
    </xf>
    <xf numFmtId="0" fontId="20" fillId="8" borderId="32" xfId="1" applyFont="1" applyFill="1" applyBorder="1" applyAlignment="1">
      <alignment horizontal="center" vertical="center" wrapText="1"/>
    </xf>
    <xf numFmtId="0" fontId="17" fillId="8" borderId="32" xfId="1" applyFont="1" applyFill="1" applyBorder="1" applyAlignment="1">
      <alignment horizontal="center" vertical="center" wrapText="1"/>
    </xf>
    <xf numFmtId="0" fontId="17" fillId="8" borderId="39" xfId="1" applyFont="1" applyFill="1" applyBorder="1" applyAlignment="1">
      <alignment horizontal="center" vertical="center" wrapText="1"/>
    </xf>
    <xf numFmtId="0" fontId="17" fillId="8" borderId="33" xfId="1" applyFont="1" applyFill="1" applyBorder="1" applyAlignment="1">
      <alignment horizontal="center" vertical="center" wrapText="1"/>
    </xf>
    <xf numFmtId="0" fontId="17" fillId="8" borderId="40" xfId="1" applyFont="1" applyFill="1" applyBorder="1" applyAlignment="1">
      <alignment horizontal="center" vertical="center" wrapText="1"/>
    </xf>
    <xf numFmtId="41" fontId="18" fillId="9" borderId="32" xfId="3" applyFont="1" applyFill="1" applyBorder="1" applyAlignment="1">
      <alignment horizontal="center" vertical="center" wrapText="1"/>
    </xf>
    <xf numFmtId="41" fontId="18" fillId="9" borderId="39" xfId="3" applyFont="1" applyFill="1" applyBorder="1" applyAlignment="1">
      <alignment horizontal="center" vertical="center" wrapText="1"/>
    </xf>
    <xf numFmtId="0" fontId="17" fillId="8" borderId="34" xfId="1" applyFont="1" applyFill="1" applyBorder="1" applyAlignment="1">
      <alignment horizontal="center" vertical="center" wrapText="1"/>
    </xf>
    <xf numFmtId="0" fontId="17" fillId="8" borderId="41" xfId="1" applyFont="1" applyFill="1" applyBorder="1" applyAlignment="1">
      <alignment horizontal="center" vertical="center" wrapText="1"/>
    </xf>
    <xf numFmtId="0" fontId="17" fillId="8" borderId="38" xfId="1" applyFont="1" applyFill="1" applyBorder="1" applyAlignment="1" applyProtection="1">
      <alignment vertical="center" wrapText="1"/>
      <protection locked="0"/>
    </xf>
    <xf numFmtId="0" fontId="4" fillId="0" borderId="11" xfId="1" applyBorder="1" applyProtection="1">
      <protection locked="0"/>
    </xf>
    <xf numFmtId="0" fontId="32" fillId="4" borderId="0" xfId="1" applyFont="1" applyFill="1" applyProtection="1">
      <protection locked="0"/>
    </xf>
    <xf numFmtId="0" fontId="12" fillId="0" borderId="11" xfId="0" applyFont="1" applyBorder="1" applyAlignment="1" applyProtection="1">
      <alignment vertical="top" wrapText="1"/>
      <protection locked="0"/>
    </xf>
    <xf numFmtId="0" fontId="43" fillId="0" borderId="0" xfId="1" applyFont="1" applyProtection="1">
      <protection locked="0"/>
    </xf>
    <xf numFmtId="0" fontId="16" fillId="6" borderId="0" xfId="1" applyFont="1" applyFill="1" applyAlignment="1" applyProtection="1">
      <alignment vertical="center" wrapText="1"/>
      <protection locked="0"/>
    </xf>
    <xf numFmtId="0" fontId="15" fillId="7" borderId="29" xfId="1" applyFont="1" applyFill="1" applyBorder="1" applyAlignment="1" applyProtection="1">
      <alignment vertical="center" wrapText="1"/>
      <protection locked="0"/>
    </xf>
    <xf numFmtId="0" fontId="17" fillId="8" borderId="31" xfId="1" applyFont="1" applyFill="1" applyBorder="1" applyAlignment="1" applyProtection="1">
      <alignment vertical="center" wrapText="1"/>
      <protection locked="0"/>
    </xf>
    <xf numFmtId="0" fontId="4" fillId="4" borderId="0" xfId="1" applyFill="1" applyProtection="1">
      <protection locked="0"/>
    </xf>
    <xf numFmtId="0" fontId="44" fillId="0" borderId="0" xfId="1" applyFont="1" applyProtection="1">
      <protection locked="0"/>
    </xf>
    <xf numFmtId="0" fontId="62" fillId="0" borderId="0" xfId="0" applyFont="1" applyAlignment="1">
      <alignment horizontal="left" vertical="top"/>
    </xf>
    <xf numFmtId="0" fontId="62" fillId="0" borderId="23" xfId="0" applyFont="1" applyBorder="1" applyAlignment="1">
      <alignment horizontal="left" vertical="top"/>
    </xf>
    <xf numFmtId="0" fontId="62" fillId="0" borderId="15" xfId="0" applyFont="1" applyBorder="1" applyAlignment="1">
      <alignment horizontal="left" vertical="top"/>
    </xf>
    <xf numFmtId="0" fontId="62" fillId="0" borderId="175" xfId="0" applyFont="1" applyBorder="1" applyAlignment="1" applyProtection="1">
      <alignment vertical="top"/>
      <protection locked="0"/>
    </xf>
    <xf numFmtId="0" fontId="65" fillId="4" borderId="179" xfId="0" applyFont="1" applyFill="1" applyBorder="1" applyAlignment="1">
      <alignment vertical="top" wrapText="1"/>
    </xf>
    <xf numFmtId="0" fontId="62" fillId="0" borderId="172" xfId="0" applyFont="1" applyBorder="1" applyAlignment="1">
      <alignment horizontal="left" vertical="top"/>
    </xf>
    <xf numFmtId="0" fontId="62" fillId="0" borderId="161" xfId="0" applyFont="1" applyBorder="1" applyAlignment="1">
      <alignment horizontal="left" vertical="top"/>
    </xf>
    <xf numFmtId="0" fontId="62" fillId="0" borderId="11" xfId="0" applyFont="1" applyBorder="1" applyAlignment="1" applyProtection="1">
      <alignment vertical="top"/>
      <protection locked="0"/>
    </xf>
    <xf numFmtId="0" fontId="62" fillId="0" borderId="19" xfId="0" applyFont="1" applyBorder="1" applyAlignment="1">
      <alignment horizontal="left" vertical="top"/>
    </xf>
    <xf numFmtId="0" fontId="62" fillId="0" borderId="143" xfId="0" applyFont="1" applyBorder="1" applyAlignment="1">
      <alignment horizontal="left" vertical="top"/>
    </xf>
    <xf numFmtId="0" fontId="62" fillId="0" borderId="176" xfId="0" applyFont="1" applyBorder="1" applyAlignment="1">
      <alignment vertical="top" wrapText="1"/>
    </xf>
    <xf numFmtId="0" fontId="62" fillId="0" borderId="5" xfId="0" applyFont="1" applyBorder="1" applyAlignment="1">
      <alignment vertical="top" wrapText="1"/>
    </xf>
    <xf numFmtId="0" fontId="62" fillId="0" borderId="2" xfId="0" applyFont="1" applyBorder="1" applyAlignment="1">
      <alignment vertical="top" wrapText="1"/>
    </xf>
    <xf numFmtId="0" fontId="62" fillId="0" borderId="181" xfId="0" applyFont="1" applyBorder="1" applyAlignment="1">
      <alignment vertical="top" wrapText="1"/>
    </xf>
    <xf numFmtId="0" fontId="67" fillId="0" borderId="188" xfId="0" applyFont="1" applyBorder="1" applyAlignment="1">
      <alignment vertical="top" wrapText="1"/>
    </xf>
    <xf numFmtId="0" fontId="62" fillId="0" borderId="188" xfId="0" applyFont="1" applyBorder="1" applyAlignment="1">
      <alignment vertical="top" shrinkToFit="1"/>
    </xf>
    <xf numFmtId="0" fontId="62" fillId="0" borderId="2" xfId="0" applyFont="1" applyBorder="1" applyAlignment="1">
      <alignment vertical="top" shrinkToFit="1"/>
    </xf>
    <xf numFmtId="0" fontId="62" fillId="0" borderId="181" xfId="0" applyFont="1" applyBorder="1" applyAlignment="1">
      <alignment vertical="top" shrinkToFit="1"/>
    </xf>
    <xf numFmtId="0" fontId="62" fillId="0" borderId="188" xfId="0" applyFont="1" applyBorder="1" applyAlignment="1">
      <alignment vertical="top" wrapText="1"/>
    </xf>
    <xf numFmtId="0" fontId="68" fillId="0" borderId="188" xfId="0" applyFont="1" applyBorder="1" applyAlignment="1">
      <alignment vertical="top" wrapText="1"/>
    </xf>
    <xf numFmtId="0" fontId="68" fillId="0" borderId="2" xfId="0" applyFont="1" applyBorder="1" applyAlignment="1">
      <alignment vertical="top" wrapText="1"/>
    </xf>
    <xf numFmtId="0" fontId="68" fillId="0" borderId="181" xfId="0" applyFont="1" applyBorder="1" applyAlignment="1">
      <alignment vertical="top" wrapText="1"/>
    </xf>
    <xf numFmtId="0" fontId="69" fillId="2" borderId="188" xfId="0" applyFont="1" applyFill="1" applyBorder="1" applyAlignment="1">
      <alignment vertical="top" wrapText="1"/>
    </xf>
    <xf numFmtId="0" fontId="69" fillId="2" borderId="3" xfId="0" applyFont="1" applyFill="1" applyBorder="1" applyAlignment="1">
      <alignment vertical="center" wrapText="1"/>
    </xf>
    <xf numFmtId="0" fontId="69" fillId="2" borderId="4" xfId="0" applyFont="1" applyFill="1" applyBorder="1" applyAlignment="1">
      <alignment vertical="center" wrapText="1"/>
    </xf>
    <xf numFmtId="0" fontId="69" fillId="2" borderId="182" xfId="0" applyFont="1" applyFill="1" applyBorder="1" applyAlignment="1">
      <alignment vertical="center" wrapText="1"/>
    </xf>
    <xf numFmtId="0" fontId="63" fillId="0" borderId="1" xfId="0" applyFont="1" applyBorder="1" applyAlignment="1">
      <alignment vertical="top"/>
    </xf>
    <xf numFmtId="0" fontId="66" fillId="0" borderId="1" xfId="0" applyFont="1" applyBorder="1" applyAlignment="1">
      <alignment vertical="top" wrapText="1"/>
    </xf>
    <xf numFmtId="0" fontId="66" fillId="0" borderId="183" xfId="0" applyFont="1" applyBorder="1" applyAlignment="1">
      <alignment vertical="top" wrapText="1"/>
    </xf>
    <xf numFmtId="0" fontId="62" fillId="0" borderId="189" xfId="0" applyFont="1" applyBorder="1" applyAlignment="1">
      <alignment vertical="top" wrapText="1"/>
    </xf>
    <xf numFmtId="0" fontId="62" fillId="0" borderId="184" xfId="0" applyFont="1" applyBorder="1" applyAlignment="1">
      <alignment vertical="top" wrapText="1"/>
    </xf>
    <xf numFmtId="0" fontId="62" fillId="0" borderId="185" xfId="0" applyFont="1" applyBorder="1" applyAlignment="1">
      <alignment vertical="top" wrapText="1"/>
    </xf>
    <xf numFmtId="0" fontId="62" fillId="0" borderId="186" xfId="0" applyFont="1" applyBorder="1" applyAlignment="1">
      <alignment vertical="top" wrapText="1"/>
    </xf>
    <xf numFmtId="15" fontId="62" fillId="4" borderId="11" xfId="0" applyNumberFormat="1" applyFont="1" applyFill="1" applyBorder="1" applyAlignment="1">
      <alignment horizontal="center" vertical="center"/>
    </xf>
    <xf numFmtId="0" fontId="62" fillId="4" borderId="11" xfId="0" applyFont="1" applyFill="1" applyBorder="1" applyAlignment="1">
      <alignment horizontal="center" vertical="center"/>
    </xf>
    <xf numFmtId="0" fontId="62" fillId="0" borderId="16" xfId="0" applyFont="1" applyBorder="1" applyAlignment="1">
      <alignment horizontal="left" vertical="top"/>
    </xf>
    <xf numFmtId="0" fontId="62" fillId="0" borderId="17" xfId="0" applyFont="1" applyBorder="1" applyAlignment="1">
      <alignment horizontal="left" vertical="top"/>
    </xf>
    <xf numFmtId="0" fontId="72" fillId="20" borderId="11" xfId="0" applyFont="1" applyFill="1" applyBorder="1" applyAlignment="1">
      <alignment horizontal="right" vertical="center" wrapText="1"/>
    </xf>
    <xf numFmtId="0" fontId="76" fillId="21" borderId="11" xfId="0" applyFont="1" applyFill="1" applyBorder="1" applyAlignment="1">
      <alignment vertical="center" wrapText="1"/>
    </xf>
    <xf numFmtId="0" fontId="72" fillId="20" borderId="11" xfId="0" applyFont="1" applyFill="1" applyBorder="1" applyAlignment="1">
      <alignment horizontal="center" vertical="center" wrapText="1"/>
    </xf>
    <xf numFmtId="0" fontId="71" fillId="22" borderId="11" xfId="0" applyFont="1" applyFill="1" applyBorder="1" applyAlignment="1">
      <alignment horizontal="center"/>
    </xf>
    <xf numFmtId="0" fontId="64" fillId="22" borderId="175" xfId="0" applyFont="1" applyFill="1" applyBorder="1" applyAlignment="1">
      <alignment vertical="center" wrapText="1"/>
    </xf>
    <xf numFmtId="0" fontId="64" fillId="22" borderId="11" xfId="0" applyFont="1" applyFill="1" applyBorder="1" applyAlignment="1">
      <alignment vertical="center" wrapText="1"/>
    </xf>
    <xf numFmtId="0" fontId="63" fillId="0" borderId="18" xfId="0" applyFont="1" applyBorder="1" applyAlignment="1">
      <alignment horizontal="center" vertical="top"/>
    </xf>
    <xf numFmtId="0" fontId="75" fillId="0" borderId="0" xfId="0" applyFont="1" applyAlignment="1">
      <alignment horizontal="left" vertical="top"/>
    </xf>
    <xf numFmtId="0" fontId="44" fillId="22" borderId="11" xfId="0" applyFont="1" applyFill="1" applyBorder="1" applyAlignment="1">
      <alignment horizontal="left" vertical="center"/>
    </xf>
    <xf numFmtId="0" fontId="44" fillId="22" borderId="11" xfId="0" applyFont="1" applyFill="1" applyBorder="1" applyAlignment="1">
      <alignment horizontal="left" vertical="center" wrapText="1"/>
    </xf>
    <xf numFmtId="0" fontId="44" fillId="25" borderId="11" xfId="0" applyFont="1" applyFill="1" applyBorder="1" applyAlignment="1">
      <alignment horizontal="left" vertical="center"/>
    </xf>
    <xf numFmtId="0" fontId="44" fillId="25" borderId="11" xfId="0" applyFont="1" applyFill="1" applyBorder="1" applyAlignment="1">
      <alignment horizontal="left" vertical="center" wrapText="1"/>
    </xf>
    <xf numFmtId="0" fontId="42" fillId="0" borderId="0" xfId="1" applyFont="1" applyAlignment="1">
      <alignment vertical="center" wrapText="1"/>
    </xf>
    <xf numFmtId="0" fontId="61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76" fillId="21" borderId="11" xfId="0" applyFont="1" applyFill="1" applyBorder="1" applyAlignment="1">
      <alignment vertical="center"/>
    </xf>
    <xf numFmtId="0" fontId="44" fillId="22" borderId="126" xfId="1" applyFont="1" applyFill="1" applyBorder="1" applyAlignment="1">
      <alignment horizontal="center"/>
    </xf>
    <xf numFmtId="0" fontId="44" fillId="22" borderId="128" xfId="1" applyFont="1" applyFill="1" applyBorder="1" applyAlignment="1">
      <alignment horizontal="center"/>
    </xf>
    <xf numFmtId="0" fontId="43" fillId="22" borderId="152" xfId="1" applyFont="1" applyFill="1" applyBorder="1"/>
    <xf numFmtId="0" fontId="43" fillId="22" borderId="134" xfId="1" applyFont="1" applyFill="1" applyBorder="1"/>
    <xf numFmtId="0" fontId="42" fillId="22" borderId="160" xfId="1" applyFont="1" applyFill="1" applyBorder="1" applyAlignment="1">
      <alignment horizontal="center" vertical="center" wrapText="1"/>
    </xf>
    <xf numFmtId="0" fontId="42" fillId="22" borderId="175" xfId="1" applyFont="1" applyFill="1" applyBorder="1" applyAlignment="1">
      <alignment horizontal="center" vertical="center"/>
    </xf>
    <xf numFmtId="0" fontId="42" fillId="22" borderId="175" xfId="1" applyFont="1" applyFill="1" applyBorder="1" applyAlignment="1">
      <alignment horizontal="center" vertical="center" wrapText="1"/>
    </xf>
    <xf numFmtId="0" fontId="72" fillId="20" borderId="21" xfId="0" applyFont="1" applyFill="1" applyBorder="1" applyAlignment="1">
      <alignment horizontal="right" vertical="center" wrapText="1"/>
    </xf>
    <xf numFmtId="0" fontId="44" fillId="0" borderId="0" xfId="1" applyFont="1" applyAlignment="1">
      <alignment horizontal="right"/>
    </xf>
    <xf numFmtId="0" fontId="56" fillId="25" borderId="11" xfId="1" applyFont="1" applyFill="1" applyBorder="1" applyAlignment="1">
      <alignment horizontal="left"/>
    </xf>
    <xf numFmtId="0" fontId="56" fillId="25" borderId="11" xfId="1" applyFont="1" applyFill="1" applyBorder="1" applyAlignment="1">
      <alignment horizontal="center"/>
    </xf>
    <xf numFmtId="0" fontId="56" fillId="25" borderId="23" xfId="1" applyFont="1" applyFill="1" applyBorder="1" applyAlignment="1">
      <alignment horizontal="left" vertical="center"/>
    </xf>
    <xf numFmtId="0" fontId="33" fillId="25" borderId="12" xfId="1" applyFont="1" applyFill="1" applyBorder="1" applyAlignment="1" applyProtection="1">
      <alignment vertical="center"/>
      <protection locked="0"/>
    </xf>
    <xf numFmtId="0" fontId="33" fillId="25" borderId="13" xfId="1" applyFont="1" applyFill="1" applyBorder="1" applyAlignment="1">
      <alignment horizontal="center" vertical="center"/>
    </xf>
    <xf numFmtId="0" fontId="33" fillId="25" borderId="14" xfId="1" applyFont="1" applyFill="1" applyBorder="1" applyAlignment="1">
      <alignment horizontal="center" vertical="center"/>
    </xf>
    <xf numFmtId="0" fontId="33" fillId="25" borderId="16" xfId="1" applyFont="1" applyFill="1" applyBorder="1" applyAlignment="1">
      <alignment horizontal="center" vertical="center"/>
    </xf>
    <xf numFmtId="0" fontId="33" fillId="25" borderId="17" xfId="1" applyFont="1" applyFill="1" applyBorder="1" applyAlignment="1">
      <alignment horizontal="center" vertical="center"/>
    </xf>
    <xf numFmtId="0" fontId="33" fillId="25" borderId="18" xfId="1" applyFont="1" applyFill="1" applyBorder="1" applyAlignment="1">
      <alignment horizontal="center" vertical="center"/>
    </xf>
    <xf numFmtId="0" fontId="33" fillId="25" borderId="11" xfId="1" applyFont="1" applyFill="1" applyBorder="1" applyAlignment="1">
      <alignment horizontal="center" wrapText="1"/>
    </xf>
    <xf numFmtId="0" fontId="33" fillId="25" borderId="11" xfId="1" applyFont="1" applyFill="1" applyBorder="1" applyAlignment="1">
      <alignment horizontal="center" vertical="center"/>
    </xf>
    <xf numFmtId="0" fontId="2" fillId="25" borderId="11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 applyProtection="1">
      <alignment vertical="center" wrapText="1"/>
      <protection locked="0"/>
    </xf>
    <xf numFmtId="0" fontId="2" fillId="25" borderId="11" xfId="0" applyFont="1" applyFill="1" applyBorder="1" applyAlignment="1">
      <alignment horizontal="center" vertical="top" wrapText="1"/>
    </xf>
    <xf numFmtId="167" fontId="3" fillId="0" borderId="142" xfId="0" applyNumberFormat="1" applyFont="1" applyBorder="1" applyAlignment="1">
      <alignment vertical="top" wrapText="1"/>
    </xf>
    <xf numFmtId="167" fontId="3" fillId="0" borderId="25" xfId="0" applyNumberFormat="1" applyFont="1" applyBorder="1" applyAlignment="1">
      <alignment vertical="top" wrapText="1"/>
    </xf>
    <xf numFmtId="167" fontId="3" fillId="0" borderId="177" xfId="0" applyNumberFormat="1" applyFont="1" applyBorder="1" applyAlignment="1">
      <alignment vertical="top" wrapText="1"/>
    </xf>
    <xf numFmtId="167" fontId="3" fillId="0" borderId="188" xfId="0" applyNumberFormat="1" applyFont="1" applyBorder="1" applyAlignment="1">
      <alignment vertical="top" wrapText="1"/>
    </xf>
    <xf numFmtId="167" fontId="3" fillId="0" borderId="141" xfId="0" applyNumberFormat="1" applyFont="1" applyBorder="1" applyAlignment="1">
      <alignment vertical="top" wrapText="1"/>
    </xf>
    <xf numFmtId="0" fontId="32" fillId="4" borderId="20" xfId="1" applyFont="1" applyFill="1" applyBorder="1"/>
    <xf numFmtId="0" fontId="32" fillId="4" borderId="21" xfId="1" applyFont="1" applyFill="1" applyBorder="1"/>
    <xf numFmtId="0" fontId="55" fillId="23" borderId="0" xfId="1" applyFont="1" applyFill="1" applyAlignment="1">
      <alignment horizontal="center" vertical="center" wrapText="1"/>
    </xf>
    <xf numFmtId="0" fontId="32" fillId="23" borderId="159" xfId="1" applyFont="1" applyFill="1" applyBorder="1" applyAlignment="1">
      <alignment horizontal="center" vertical="center"/>
    </xf>
    <xf numFmtId="0" fontId="32" fillId="23" borderId="154" xfId="1" applyFont="1" applyFill="1" applyBorder="1" applyAlignment="1">
      <alignment horizontal="center" vertical="center"/>
    </xf>
    <xf numFmtId="0" fontId="32" fillId="23" borderId="155" xfId="1" applyFont="1" applyFill="1" applyBorder="1" applyAlignment="1">
      <alignment vertical="center" wrapText="1"/>
    </xf>
    <xf numFmtId="20" fontId="55" fillId="23" borderId="158" xfId="1" applyNumberFormat="1" applyFont="1" applyFill="1" applyBorder="1" applyAlignment="1">
      <alignment horizontal="center" vertical="center" wrapText="1"/>
    </xf>
    <xf numFmtId="45" fontId="56" fillId="23" borderId="155" xfId="1" applyNumberFormat="1" applyFont="1" applyFill="1" applyBorder="1" applyAlignment="1">
      <alignment horizontal="center" vertical="center"/>
    </xf>
    <xf numFmtId="45" fontId="56" fillId="23" borderId="153" xfId="1" applyNumberFormat="1" applyFont="1" applyFill="1" applyBorder="1" applyAlignment="1">
      <alignment horizontal="center" vertical="center"/>
    </xf>
    <xf numFmtId="0" fontId="31" fillId="23" borderId="124" xfId="1" applyFont="1" applyFill="1" applyBorder="1" applyAlignment="1">
      <alignment horizontal="center" vertical="center" wrapText="1"/>
    </xf>
    <xf numFmtId="45" fontId="56" fillId="23" borderId="165" xfId="1" applyNumberFormat="1" applyFont="1" applyFill="1" applyBorder="1" applyAlignment="1">
      <alignment horizontal="center" vertical="center"/>
    </xf>
    <xf numFmtId="45" fontId="56" fillId="23" borderId="166" xfId="1" applyNumberFormat="1" applyFont="1" applyFill="1" applyBorder="1" applyAlignment="1">
      <alignment horizontal="center" vertical="center"/>
    </xf>
    <xf numFmtId="0" fontId="52" fillId="23" borderId="159" xfId="1" applyFont="1" applyFill="1" applyBorder="1" applyAlignment="1">
      <alignment vertical="center" wrapText="1"/>
    </xf>
    <xf numFmtId="0" fontId="52" fillId="23" borderId="154" xfId="1" applyFont="1" applyFill="1" applyBorder="1" applyAlignment="1">
      <alignment vertical="center" wrapText="1"/>
    </xf>
    <xf numFmtId="0" fontId="52" fillId="23" borderId="155" xfId="1" applyFont="1" applyFill="1" applyBorder="1" applyAlignment="1">
      <alignment vertical="center" wrapText="1"/>
    </xf>
    <xf numFmtId="0" fontId="53" fillId="23" borderId="129" xfId="1" applyFont="1" applyFill="1" applyBorder="1" applyAlignment="1">
      <alignment horizontal="center" vertical="center" wrapText="1"/>
    </xf>
    <xf numFmtId="45" fontId="56" fillId="23" borderId="171" xfId="1" applyNumberFormat="1" applyFont="1" applyFill="1" applyBorder="1" applyAlignment="1">
      <alignment horizontal="center" vertical="center"/>
    </xf>
    <xf numFmtId="45" fontId="56" fillId="23" borderId="124" xfId="1" applyNumberFormat="1" applyFont="1" applyFill="1" applyBorder="1" applyAlignment="1">
      <alignment horizontal="center" vertical="center"/>
    </xf>
    <xf numFmtId="45" fontId="56" fillId="23" borderId="145" xfId="1" applyNumberFormat="1" applyFont="1" applyFill="1" applyBorder="1" applyAlignment="1">
      <alignment horizontal="center" vertical="center"/>
    </xf>
    <xf numFmtId="45" fontId="56" fillId="23" borderId="126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2" fillId="20" borderId="11" xfId="0" applyFont="1" applyFill="1" applyBorder="1" applyAlignment="1">
      <alignment vertical="center" wrapText="1"/>
    </xf>
    <xf numFmtId="0" fontId="72" fillId="20" borderId="11" xfId="0" applyFont="1" applyFill="1" applyBorder="1" applyAlignment="1">
      <alignment vertical="center"/>
    </xf>
    <xf numFmtId="0" fontId="45" fillId="23" borderId="11" xfId="1" applyFont="1" applyFill="1" applyBorder="1" applyAlignment="1">
      <alignment horizontal="center" vertical="center"/>
    </xf>
    <xf numFmtId="0" fontId="43" fillId="0" borderId="11" xfId="1" applyFont="1" applyBorder="1" applyAlignment="1">
      <alignment horizontal="justify" vertical="center"/>
    </xf>
    <xf numFmtId="0" fontId="45" fillId="23" borderId="11" xfId="1" applyFont="1" applyFill="1" applyBorder="1" applyAlignment="1" applyProtection="1">
      <alignment vertical="center" wrapText="1"/>
      <protection locked="0"/>
    </xf>
    <xf numFmtId="0" fontId="45" fillId="23" borderId="11" xfId="1" applyFont="1" applyFill="1" applyBorder="1" applyAlignment="1">
      <alignment horizontal="center" vertical="center" wrapText="1"/>
    </xf>
    <xf numFmtId="0" fontId="7" fillId="23" borderId="19" xfId="1" applyFont="1" applyFill="1" applyBorder="1" applyProtection="1">
      <protection locked="0"/>
    </xf>
    <xf numFmtId="0" fontId="7" fillId="23" borderId="20" xfId="1" applyFont="1" applyFill="1" applyBorder="1" applyAlignment="1">
      <alignment horizontal="center"/>
    </xf>
    <xf numFmtId="0" fontId="7" fillId="23" borderId="21" xfId="1" applyFont="1" applyFill="1" applyBorder="1" applyAlignment="1">
      <alignment horizontal="center"/>
    </xf>
    <xf numFmtId="0" fontId="50" fillId="23" borderId="11" xfId="1" applyFont="1" applyFill="1" applyBorder="1" applyAlignment="1" applyProtection="1">
      <alignment vertical="center" wrapText="1"/>
      <protection locked="0"/>
    </xf>
    <xf numFmtId="0" fontId="50" fillId="23" borderId="11" xfId="1" applyFont="1" applyFill="1" applyBorder="1" applyAlignment="1">
      <alignment horizontal="center" vertical="center" wrapText="1"/>
    </xf>
    <xf numFmtId="0" fontId="42" fillId="23" borderId="11" xfId="1" applyFont="1" applyFill="1" applyBorder="1" applyAlignment="1">
      <alignment horizontal="center" vertical="center" wrapText="1"/>
    </xf>
    <xf numFmtId="0" fontId="42" fillId="23" borderId="11" xfId="1" applyFont="1" applyFill="1" applyBorder="1" applyAlignment="1">
      <alignment horizontal="center" vertical="center" textRotation="90" wrapText="1"/>
    </xf>
    <xf numFmtId="0" fontId="42" fillId="23" borderId="139" xfId="1" applyFont="1" applyFill="1" applyBorder="1" applyAlignment="1">
      <alignment horizontal="center" vertical="center" wrapText="1"/>
    </xf>
    <xf numFmtId="0" fontId="42" fillId="23" borderId="125" xfId="1" applyFont="1" applyFill="1" applyBorder="1" applyAlignment="1">
      <alignment horizontal="center" vertical="center" wrapText="1"/>
    </xf>
    <xf numFmtId="0" fontId="72" fillId="20" borderId="133" xfId="0" applyFont="1" applyFill="1" applyBorder="1" applyAlignment="1">
      <alignment vertical="center"/>
    </xf>
    <xf numFmtId="0" fontId="72" fillId="20" borderId="133" xfId="0" applyFont="1" applyFill="1" applyBorder="1" applyAlignment="1">
      <alignment vertical="center" wrapText="1"/>
    </xf>
    <xf numFmtId="0" fontId="2" fillId="22" borderId="7" xfId="0" applyFont="1" applyFill="1" applyBorder="1" applyAlignment="1">
      <alignment vertical="top" wrapText="1"/>
    </xf>
    <xf numFmtId="0" fontId="2" fillId="22" borderId="10" xfId="0" applyFont="1" applyFill="1" applyBorder="1" applyAlignment="1">
      <alignment vertical="top" wrapText="1"/>
    </xf>
    <xf numFmtId="0" fontId="2" fillId="22" borderId="8" xfId="0" applyFont="1" applyFill="1" applyBorder="1" applyAlignment="1">
      <alignment wrapText="1"/>
    </xf>
    <xf numFmtId="14" fontId="76" fillId="4" borderId="11" xfId="0" applyNumberFormat="1" applyFont="1" applyFill="1" applyBorder="1" applyAlignment="1">
      <alignment vertical="center" wrapText="1"/>
    </xf>
    <xf numFmtId="0" fontId="84" fillId="20" borderId="11" xfId="0" applyFont="1" applyFill="1" applyBorder="1" applyAlignment="1">
      <alignment vertical="center" wrapText="1"/>
    </xf>
    <xf numFmtId="0" fontId="86" fillId="0" borderId="11" xfId="1" applyFont="1" applyBorder="1" applyAlignment="1">
      <alignment vertical="center"/>
    </xf>
    <xf numFmtId="0" fontId="76" fillId="4" borderId="133" xfId="0" applyFont="1" applyFill="1" applyBorder="1" applyAlignment="1">
      <alignment horizontal="left" vertical="center"/>
    </xf>
    <xf numFmtId="0" fontId="84" fillId="20" borderId="11" xfId="0" applyFont="1" applyFill="1" applyBorder="1" applyAlignment="1">
      <alignment vertical="center"/>
    </xf>
    <xf numFmtId="0" fontId="84" fillId="20" borderId="162" xfId="0" applyFont="1" applyFill="1" applyBorder="1" applyAlignment="1">
      <alignment vertical="center" wrapText="1"/>
    </xf>
    <xf numFmtId="0" fontId="86" fillId="4" borderId="133" xfId="1" applyFont="1" applyFill="1" applyBorder="1"/>
    <xf numFmtId="0" fontId="87" fillId="20" borderId="11" xfId="0" applyFont="1" applyFill="1" applyBorder="1" applyAlignment="1">
      <alignment vertical="center"/>
    </xf>
    <xf numFmtId="0" fontId="87" fillId="20" borderId="11" xfId="0" applyFont="1" applyFill="1" applyBorder="1" applyAlignment="1">
      <alignment vertical="center" wrapText="1"/>
    </xf>
    <xf numFmtId="0" fontId="64" fillId="24" borderId="11" xfId="0" applyFont="1" applyFill="1" applyBorder="1" applyAlignment="1">
      <alignment horizontal="center" vertical="center"/>
    </xf>
    <xf numFmtId="0" fontId="64" fillId="24" borderId="23" xfId="0" applyFont="1" applyFill="1" applyBorder="1" applyAlignment="1">
      <alignment horizontal="center" vertical="center" wrapText="1"/>
    </xf>
    <xf numFmtId="0" fontId="64" fillId="24" borderId="0" xfId="0" applyFont="1" applyFill="1" applyAlignment="1">
      <alignment horizontal="center" vertical="center" wrapText="1"/>
    </xf>
    <xf numFmtId="0" fontId="64" fillId="24" borderId="15" xfId="0" applyFont="1" applyFill="1" applyBorder="1" applyAlignment="1">
      <alignment horizontal="center" vertical="center" wrapText="1"/>
    </xf>
    <xf numFmtId="0" fontId="66" fillId="24" borderId="23" xfId="0" applyFont="1" applyFill="1" applyBorder="1" applyAlignment="1">
      <alignment horizontal="center" vertical="top" wrapText="1"/>
    </xf>
    <xf numFmtId="0" fontId="66" fillId="24" borderId="0" xfId="0" applyFont="1" applyFill="1" applyAlignment="1">
      <alignment horizontal="center" vertical="top" wrapText="1"/>
    </xf>
    <xf numFmtId="0" fontId="66" fillId="24" borderId="15" xfId="0" applyFont="1" applyFill="1" applyBorder="1" applyAlignment="1">
      <alignment horizontal="center" vertical="top" wrapText="1"/>
    </xf>
    <xf numFmtId="0" fontId="65" fillId="24" borderId="23" xfId="0" applyFont="1" applyFill="1" applyBorder="1" applyAlignment="1">
      <alignment horizontal="center" vertical="top" wrapText="1"/>
    </xf>
    <xf numFmtId="0" fontId="65" fillId="24" borderId="0" xfId="0" applyFont="1" applyFill="1" applyAlignment="1">
      <alignment horizontal="center" vertical="top" wrapText="1"/>
    </xf>
    <xf numFmtId="0" fontId="65" fillId="24" borderId="15" xfId="0" applyFont="1" applyFill="1" applyBorder="1" applyAlignment="1">
      <alignment horizontal="center" vertical="top" wrapText="1"/>
    </xf>
    <xf numFmtId="0" fontId="65" fillId="24" borderId="19" xfId="0" applyFont="1" applyFill="1" applyBorder="1" applyAlignment="1">
      <alignment horizontal="center" vertical="center" wrapText="1"/>
    </xf>
    <xf numFmtId="0" fontId="65" fillId="24" borderId="20" xfId="0" applyFont="1" applyFill="1" applyBorder="1" applyAlignment="1">
      <alignment horizontal="center" vertical="center" wrapText="1"/>
    </xf>
    <xf numFmtId="0" fontId="65" fillId="24" borderId="180" xfId="0" applyFont="1" applyFill="1" applyBorder="1" applyAlignment="1">
      <alignment horizontal="center" vertical="center" wrapText="1"/>
    </xf>
    <xf numFmtId="0" fontId="65" fillId="24" borderId="151" xfId="0" applyFont="1" applyFill="1" applyBorder="1" applyAlignment="1">
      <alignment horizontal="center" vertical="center" wrapText="1"/>
    </xf>
    <xf numFmtId="0" fontId="65" fillId="24" borderId="0" xfId="0" applyFont="1" applyFill="1" applyAlignment="1">
      <alignment horizontal="center" vertical="center" wrapText="1"/>
    </xf>
    <xf numFmtId="0" fontId="65" fillId="24" borderId="15" xfId="0" applyFont="1" applyFill="1" applyBorder="1" applyAlignment="1">
      <alignment horizontal="center" vertical="center" wrapText="1"/>
    </xf>
    <xf numFmtId="0" fontId="65" fillId="22" borderId="11" xfId="0" applyFont="1" applyFill="1" applyBorder="1" applyAlignment="1">
      <alignment horizontal="left" vertical="top" wrapText="1"/>
    </xf>
    <xf numFmtId="0" fontId="62" fillId="0" borderId="1" xfId="0" applyFont="1" applyBorder="1" applyAlignment="1">
      <alignment horizontal="center" vertical="top" wrapText="1"/>
    </xf>
    <xf numFmtId="0" fontId="62" fillId="0" borderId="2" xfId="0" applyFont="1" applyBorder="1" applyAlignment="1">
      <alignment horizontal="center" vertical="top" wrapText="1"/>
    </xf>
    <xf numFmtId="0" fontId="71" fillId="4" borderId="23" xfId="5" applyFont="1" applyFill="1" applyBorder="1" applyAlignment="1">
      <alignment horizontal="center" vertical="center"/>
    </xf>
    <xf numFmtId="0" fontId="71" fillId="4" borderId="0" xfId="5" applyFont="1" applyFill="1" applyAlignment="1">
      <alignment horizontal="center" vertical="center"/>
    </xf>
    <xf numFmtId="0" fontId="71" fillId="4" borderId="16" xfId="5" applyFont="1" applyFill="1" applyBorder="1" applyAlignment="1">
      <alignment horizontal="center" vertical="center"/>
    </xf>
    <xf numFmtId="0" fontId="71" fillId="4" borderId="17" xfId="5" applyFont="1" applyFill="1" applyBorder="1" applyAlignment="1">
      <alignment horizontal="center" vertical="center"/>
    </xf>
    <xf numFmtId="0" fontId="71" fillId="22" borderId="19" xfId="0" applyFont="1" applyFill="1" applyBorder="1" applyAlignment="1">
      <alignment horizontal="center"/>
    </xf>
    <xf numFmtId="0" fontId="71" fillId="22" borderId="20" xfId="0" applyFont="1" applyFill="1" applyBorder="1" applyAlignment="1">
      <alignment horizontal="center"/>
    </xf>
    <xf numFmtId="0" fontId="62" fillId="4" borderId="19" xfId="0" applyFont="1" applyFill="1" applyBorder="1" applyAlignment="1">
      <alignment horizontal="center" vertical="center"/>
    </xf>
    <xf numFmtId="0" fontId="62" fillId="4" borderId="20" xfId="0" applyFont="1" applyFill="1" applyBorder="1" applyAlignment="1">
      <alignment horizontal="center" vertical="center"/>
    </xf>
    <xf numFmtId="0" fontId="62" fillId="4" borderId="21" xfId="0" applyFont="1" applyFill="1" applyBorder="1" applyAlignment="1">
      <alignment horizontal="center" vertical="center"/>
    </xf>
    <xf numFmtId="0" fontId="73" fillId="0" borderId="11" xfId="0" applyFont="1" applyBorder="1" applyAlignment="1">
      <alignment vertical="center" wrapText="1"/>
    </xf>
    <xf numFmtId="0" fontId="74" fillId="20" borderId="11" xfId="0" applyFont="1" applyFill="1" applyBorder="1" applyAlignment="1">
      <alignment horizontal="center" vertical="center"/>
    </xf>
    <xf numFmtId="0" fontId="46" fillId="21" borderId="11" xfId="0" applyFont="1" applyFill="1" applyBorder="1" applyAlignment="1">
      <alignment horizontal="center" vertical="center" wrapText="1"/>
    </xf>
    <xf numFmtId="0" fontId="72" fillId="20" borderId="19" xfId="0" applyFont="1" applyFill="1" applyBorder="1" applyAlignment="1">
      <alignment horizontal="center" vertical="center" wrapText="1"/>
    </xf>
    <xf numFmtId="0" fontId="72" fillId="20" borderId="21" xfId="0" applyFont="1" applyFill="1" applyBorder="1" applyAlignment="1">
      <alignment horizontal="center" vertical="center" wrapText="1"/>
    </xf>
    <xf numFmtId="0" fontId="74" fillId="20" borderId="19" xfId="0" applyFont="1" applyFill="1" applyBorder="1" applyAlignment="1">
      <alignment horizontal="center" vertical="center"/>
    </xf>
    <xf numFmtId="0" fontId="74" fillId="20" borderId="20" xfId="0" applyFont="1" applyFill="1" applyBorder="1" applyAlignment="1">
      <alignment horizontal="center" vertical="center"/>
    </xf>
    <xf numFmtId="0" fontId="74" fillId="20" borderId="21" xfId="0" applyFont="1" applyFill="1" applyBorder="1" applyAlignment="1">
      <alignment horizontal="center" vertical="center"/>
    </xf>
    <xf numFmtId="0" fontId="46" fillId="21" borderId="19" xfId="0" applyFont="1" applyFill="1" applyBorder="1" applyAlignment="1">
      <alignment horizontal="center" vertical="center" wrapText="1"/>
    </xf>
    <xf numFmtId="0" fontId="46" fillId="21" borderId="20" xfId="0" applyFont="1" applyFill="1" applyBorder="1" applyAlignment="1">
      <alignment horizontal="center" vertical="center" wrapText="1"/>
    </xf>
    <xf numFmtId="0" fontId="46" fillId="21" borderId="21" xfId="0" applyFont="1" applyFill="1" applyBorder="1" applyAlignment="1">
      <alignment horizontal="center" vertical="center" wrapText="1"/>
    </xf>
    <xf numFmtId="0" fontId="77" fillId="25" borderId="19" xfId="0" applyFont="1" applyFill="1" applyBorder="1" applyAlignment="1">
      <alignment horizontal="center" vertical="top" wrapText="1"/>
    </xf>
    <xf numFmtId="0" fontId="77" fillId="25" borderId="21" xfId="0" applyFont="1" applyFill="1" applyBorder="1" applyAlignment="1">
      <alignment horizontal="center" vertical="top" wrapText="1"/>
    </xf>
    <xf numFmtId="0" fontId="74" fillId="25" borderId="12" xfId="0" applyFont="1" applyFill="1" applyBorder="1" applyAlignment="1">
      <alignment horizontal="center" vertical="center" wrapText="1"/>
    </xf>
    <xf numFmtId="0" fontId="74" fillId="25" borderId="14" xfId="0" applyFont="1" applyFill="1" applyBorder="1" applyAlignment="1">
      <alignment horizontal="center" vertical="center" wrapText="1"/>
    </xf>
    <xf numFmtId="0" fontId="74" fillId="25" borderId="23" xfId="0" applyFont="1" applyFill="1" applyBorder="1" applyAlignment="1">
      <alignment horizontal="center" vertical="center" wrapText="1"/>
    </xf>
    <xf numFmtId="0" fontId="74" fillId="25" borderId="15" xfId="0" applyFont="1" applyFill="1" applyBorder="1" applyAlignment="1">
      <alignment horizontal="center" vertical="center" wrapText="1"/>
    </xf>
    <xf numFmtId="0" fontId="74" fillId="25" borderId="16" xfId="0" applyFont="1" applyFill="1" applyBorder="1" applyAlignment="1">
      <alignment horizontal="center" vertical="center" wrapText="1"/>
    </xf>
    <xf numFmtId="0" fontId="74" fillId="25" borderId="18" xfId="0" applyFont="1" applyFill="1" applyBorder="1" applyAlignment="1">
      <alignment horizontal="center" vertical="center" wrapText="1"/>
    </xf>
    <xf numFmtId="0" fontId="74" fillId="25" borderId="19" xfId="0" applyFont="1" applyFill="1" applyBorder="1" applyAlignment="1">
      <alignment horizontal="center" vertical="top" wrapText="1"/>
    </xf>
    <xf numFmtId="0" fontId="74" fillId="25" borderId="21" xfId="0" applyFont="1" applyFill="1" applyBorder="1" applyAlignment="1">
      <alignment horizontal="center" vertical="top" wrapText="1"/>
    </xf>
    <xf numFmtId="0" fontId="78" fillId="4" borderId="11" xfId="0" applyFont="1" applyFill="1" applyBorder="1" applyAlignment="1">
      <alignment horizontal="center" vertical="top"/>
    </xf>
    <xf numFmtId="0" fontId="76" fillId="21" borderId="19" xfId="0" applyFont="1" applyFill="1" applyBorder="1" applyAlignment="1">
      <alignment horizontal="left" vertical="center" wrapText="1"/>
    </xf>
    <xf numFmtId="0" fontId="76" fillId="21" borderId="21" xfId="0" applyFont="1" applyFill="1" applyBorder="1" applyAlignment="1">
      <alignment horizontal="left" vertical="center" wrapText="1"/>
    </xf>
    <xf numFmtId="0" fontId="75" fillId="25" borderId="173" xfId="0" applyFont="1" applyFill="1" applyBorder="1" applyAlignment="1">
      <alignment horizontal="center" vertical="top" wrapText="1"/>
    </xf>
    <xf numFmtId="0" fontId="75" fillId="25" borderId="21" xfId="0" applyFont="1" applyFill="1" applyBorder="1" applyAlignment="1">
      <alignment horizontal="center" vertical="top" wrapText="1"/>
    </xf>
    <xf numFmtId="0" fontId="75" fillId="25" borderId="190" xfId="0" applyFont="1" applyFill="1" applyBorder="1" applyAlignment="1">
      <alignment horizontal="center" vertical="top" wrapText="1"/>
    </xf>
    <xf numFmtId="0" fontId="75" fillId="25" borderId="14" xfId="0" applyFont="1" applyFill="1" applyBorder="1" applyAlignment="1">
      <alignment horizontal="center" vertical="top" wrapText="1"/>
    </xf>
    <xf numFmtId="0" fontId="75" fillId="4" borderId="12" xfId="0" applyFont="1" applyFill="1" applyBorder="1" applyAlignment="1">
      <alignment horizontal="center" vertical="top"/>
    </xf>
    <xf numFmtId="0" fontId="75" fillId="4" borderId="14" xfId="0" applyFont="1" applyFill="1" applyBorder="1" applyAlignment="1">
      <alignment horizontal="center" vertical="top"/>
    </xf>
    <xf numFmtId="0" fontId="75" fillId="25" borderId="11" xfId="0" applyFont="1" applyFill="1" applyBorder="1" applyAlignment="1">
      <alignment horizontal="center" vertical="top" wrapText="1"/>
    </xf>
    <xf numFmtId="0" fontId="75" fillId="4" borderId="11" xfId="0" applyFont="1" applyFill="1" applyBorder="1" applyAlignment="1">
      <alignment horizontal="center" vertical="top"/>
    </xf>
    <xf numFmtId="0" fontId="75" fillId="4" borderId="11" xfId="0" applyFont="1" applyFill="1" applyBorder="1" applyAlignment="1">
      <alignment horizontal="center" vertical="top" wrapText="1"/>
    </xf>
    <xf numFmtId="0" fontId="79" fillId="22" borderId="151" xfId="0" applyFont="1" applyFill="1" applyBorder="1" applyAlignment="1">
      <alignment horizontal="center" vertical="top" wrapText="1"/>
    </xf>
    <xf numFmtId="0" fontId="79" fillId="22" borderId="0" xfId="0" applyFont="1" applyFill="1" applyAlignment="1">
      <alignment horizontal="center" vertical="top" wrapText="1"/>
    </xf>
    <xf numFmtId="0" fontId="75" fillId="4" borderId="139" xfId="0" applyFont="1" applyFill="1" applyBorder="1" applyAlignment="1">
      <alignment horizontal="center" vertical="top" wrapText="1"/>
    </xf>
    <xf numFmtId="0" fontId="75" fillId="25" borderId="139" xfId="0" applyFont="1" applyFill="1" applyBorder="1" applyAlignment="1">
      <alignment horizontal="center" vertical="top" wrapText="1"/>
    </xf>
    <xf numFmtId="0" fontId="79" fillId="22" borderId="11" xfId="0" applyFont="1" applyFill="1" applyBorder="1" applyAlignment="1">
      <alignment horizontal="center" vertical="top" wrapText="1"/>
    </xf>
    <xf numFmtId="0" fontId="80" fillId="25" borderId="23" xfId="0" applyFont="1" applyFill="1" applyBorder="1" applyAlignment="1">
      <alignment horizontal="center" vertical="center" wrapText="1"/>
    </xf>
    <xf numFmtId="0" fontId="80" fillId="25" borderId="0" xfId="0" applyFont="1" applyFill="1" applyAlignment="1">
      <alignment horizontal="center" vertical="center" wrapText="1"/>
    </xf>
    <xf numFmtId="0" fontId="80" fillId="25" borderId="15" xfId="0" applyFont="1" applyFill="1" applyBorder="1" applyAlignment="1">
      <alignment horizontal="center" vertical="center" wrapText="1"/>
    </xf>
    <xf numFmtId="0" fontId="80" fillId="25" borderId="16" xfId="0" applyFont="1" applyFill="1" applyBorder="1" applyAlignment="1">
      <alignment horizontal="center" vertical="center" wrapText="1"/>
    </xf>
    <xf numFmtId="0" fontId="80" fillId="25" borderId="18" xfId="0" applyFont="1" applyFill="1" applyBorder="1" applyAlignment="1">
      <alignment horizontal="center" vertical="center" wrapText="1"/>
    </xf>
    <xf numFmtId="0" fontId="75" fillId="4" borderId="19" xfId="0" applyFont="1" applyFill="1" applyBorder="1" applyAlignment="1">
      <alignment horizontal="center" vertical="top" wrapText="1"/>
    </xf>
    <xf numFmtId="0" fontId="75" fillId="4" borderId="21" xfId="0" applyFont="1" applyFill="1" applyBorder="1" applyAlignment="1">
      <alignment horizontal="center" vertical="top" wrapText="1"/>
    </xf>
    <xf numFmtId="0" fontId="44" fillId="25" borderId="19" xfId="0" applyFont="1" applyFill="1" applyBorder="1" applyAlignment="1">
      <alignment horizontal="center" vertical="center" wrapText="1"/>
    </xf>
    <xf numFmtId="0" fontId="44" fillId="25" borderId="21" xfId="0" applyFont="1" applyFill="1" applyBorder="1" applyAlignment="1">
      <alignment horizontal="center" vertical="center" wrapText="1"/>
    </xf>
    <xf numFmtId="0" fontId="44" fillId="22" borderId="19" xfId="0" applyFont="1" applyFill="1" applyBorder="1" applyAlignment="1">
      <alignment horizontal="center" vertical="center"/>
    </xf>
    <xf numFmtId="0" fontId="44" fillId="22" borderId="21" xfId="0" applyFont="1" applyFill="1" applyBorder="1" applyAlignment="1">
      <alignment horizontal="center" vertical="center"/>
    </xf>
    <xf numFmtId="0" fontId="44" fillId="22" borderId="19" xfId="0" applyFont="1" applyFill="1" applyBorder="1" applyAlignment="1">
      <alignment horizontal="center" vertical="center" wrapText="1"/>
    </xf>
    <xf numFmtId="0" fontId="44" fillId="22" borderId="21" xfId="0" applyFont="1" applyFill="1" applyBorder="1" applyAlignment="1">
      <alignment horizontal="center" vertical="center" wrapText="1"/>
    </xf>
    <xf numFmtId="0" fontId="79" fillId="25" borderId="19" xfId="0" applyFont="1" applyFill="1" applyBorder="1" applyAlignment="1">
      <alignment horizontal="center" vertical="top"/>
    </xf>
    <xf numFmtId="0" fontId="79" fillId="25" borderId="20" xfId="0" applyFont="1" applyFill="1" applyBorder="1" applyAlignment="1">
      <alignment horizontal="center" vertical="top"/>
    </xf>
    <xf numFmtId="0" fontId="79" fillId="25" borderId="21" xfId="0" applyFont="1" applyFill="1" applyBorder="1" applyAlignment="1">
      <alignment horizontal="center" vertical="top"/>
    </xf>
    <xf numFmtId="0" fontId="79" fillId="25" borderId="19" xfId="0" applyFont="1" applyFill="1" applyBorder="1" applyAlignment="1">
      <alignment horizontal="center" vertical="top" wrapText="1"/>
    </xf>
    <xf numFmtId="0" fontId="79" fillId="25" borderId="20" xfId="0" applyFont="1" applyFill="1" applyBorder="1" applyAlignment="1">
      <alignment horizontal="center" vertical="top" wrapText="1"/>
    </xf>
    <xf numFmtId="0" fontId="79" fillId="25" borderId="21" xfId="0" applyFont="1" applyFill="1" applyBorder="1" applyAlignment="1">
      <alignment horizontal="center" vertical="top" wrapText="1"/>
    </xf>
    <xf numFmtId="0" fontId="80" fillId="4" borderId="19" xfId="0" applyFont="1" applyFill="1" applyBorder="1" applyAlignment="1">
      <alignment horizontal="center" vertical="center" wrapText="1"/>
    </xf>
    <xf numFmtId="0" fontId="80" fillId="4" borderId="21" xfId="0" applyFont="1" applyFill="1" applyBorder="1" applyAlignment="1">
      <alignment horizontal="center" vertical="center" wrapText="1"/>
    </xf>
    <xf numFmtId="0" fontId="75" fillId="0" borderId="13" xfId="0" applyFont="1" applyBorder="1" applyAlignment="1">
      <alignment horizontal="center" vertical="top" wrapText="1"/>
    </xf>
    <xf numFmtId="0" fontId="74" fillId="0" borderId="13" xfId="0" applyFont="1" applyBorder="1" applyAlignment="1">
      <alignment horizontal="center" vertical="top" wrapText="1"/>
    </xf>
    <xf numFmtId="0" fontId="74" fillId="20" borderId="11" xfId="0" applyFont="1" applyFill="1" applyBorder="1" applyAlignment="1">
      <alignment horizontal="center" vertical="center" wrapText="1"/>
    </xf>
    <xf numFmtId="0" fontId="37" fillId="3" borderId="145" xfId="5" applyFont="1" applyFill="1" applyBorder="1" applyAlignment="1">
      <alignment horizontal="center" vertical="center"/>
    </xf>
    <xf numFmtId="0" fontId="37" fillId="3" borderId="146" xfId="5" applyFont="1" applyFill="1" applyBorder="1" applyAlignment="1">
      <alignment horizontal="center" vertical="center"/>
    </xf>
    <xf numFmtId="0" fontId="37" fillId="3" borderId="147" xfId="5" applyFont="1" applyFill="1" applyBorder="1" applyAlignment="1">
      <alignment horizontal="center" vertical="center"/>
    </xf>
    <xf numFmtId="0" fontId="45" fillId="4" borderId="0" xfId="1" applyFont="1" applyFill="1" applyAlignment="1">
      <alignment horizontal="center"/>
    </xf>
    <xf numFmtId="0" fontId="45" fillId="26" borderId="145" xfId="1" applyFont="1" applyFill="1" applyBorder="1" applyAlignment="1">
      <alignment horizontal="center" vertical="center"/>
    </xf>
    <xf numFmtId="0" fontId="45" fillId="26" borderId="146" xfId="1" applyFont="1" applyFill="1" applyBorder="1" applyAlignment="1">
      <alignment horizontal="center" vertical="center"/>
    </xf>
    <xf numFmtId="0" fontId="45" fillId="26" borderId="147" xfId="1" applyFont="1" applyFill="1" applyBorder="1" applyAlignment="1">
      <alignment horizontal="center" vertical="center"/>
    </xf>
    <xf numFmtId="0" fontId="46" fillId="27" borderId="145" xfId="1" applyFont="1" applyFill="1" applyBorder="1" applyAlignment="1">
      <alignment horizontal="center" vertical="center"/>
    </xf>
    <xf numFmtId="0" fontId="46" fillId="27" borderId="146" xfId="1" applyFont="1" applyFill="1" applyBorder="1" applyAlignment="1">
      <alignment horizontal="center" vertical="center"/>
    </xf>
    <xf numFmtId="0" fontId="46" fillId="27" borderId="147" xfId="1" applyFont="1" applyFill="1" applyBorder="1" applyAlignment="1">
      <alignment horizontal="center" vertical="center"/>
    </xf>
    <xf numFmtId="0" fontId="73" fillId="0" borderId="11" xfId="0" applyFont="1" applyBorder="1" applyAlignment="1">
      <alignment horizontal="center" vertical="center" wrapText="1"/>
    </xf>
    <xf numFmtId="0" fontId="79" fillId="22" borderId="0" xfId="1" applyFont="1" applyFill="1" applyAlignment="1">
      <alignment horizontal="center" vertical="center" wrapText="1"/>
    </xf>
    <xf numFmtId="0" fontId="56" fillId="25" borderId="11" xfId="1" applyFont="1" applyFill="1" applyBorder="1" applyAlignment="1">
      <alignment horizontal="center" vertical="center" wrapText="1"/>
    </xf>
    <xf numFmtId="0" fontId="56" fillId="25" borderId="11" xfId="1" applyFont="1" applyFill="1" applyBorder="1" applyAlignment="1">
      <alignment horizontal="center"/>
    </xf>
    <xf numFmtId="0" fontId="73" fillId="0" borderId="139" xfId="0" applyFont="1" applyBorder="1" applyAlignment="1">
      <alignment horizontal="center" vertical="center" wrapText="1"/>
    </xf>
    <xf numFmtId="0" fontId="73" fillId="0" borderId="140" xfId="0" applyFont="1" applyBorder="1" applyAlignment="1">
      <alignment horizontal="center" vertical="center" wrapText="1"/>
    </xf>
    <xf numFmtId="0" fontId="73" fillId="0" borderId="125" xfId="0" applyFont="1" applyBorder="1" applyAlignment="1">
      <alignment horizontal="center" vertical="center" wrapText="1"/>
    </xf>
    <xf numFmtId="0" fontId="81" fillId="25" borderId="11" xfId="0" applyFont="1" applyFill="1" applyBorder="1" applyAlignment="1">
      <alignment horizontal="center" vertical="top" wrapText="1"/>
    </xf>
    <xf numFmtId="0" fontId="8" fillId="25" borderId="5" xfId="0" applyFont="1" applyFill="1" applyBorder="1" applyAlignment="1">
      <alignment horizontal="center" vertical="top" wrapText="1"/>
    </xf>
    <xf numFmtId="0" fontId="8" fillId="25" borderId="0" xfId="0" applyFont="1" applyFill="1" applyAlignment="1">
      <alignment horizontal="center" vertical="top" wrapText="1"/>
    </xf>
    <xf numFmtId="0" fontId="82" fillId="25" borderId="11" xfId="0" applyFont="1" applyFill="1" applyBorder="1" applyAlignment="1">
      <alignment horizontal="center" vertical="top" wrapText="1"/>
    </xf>
    <xf numFmtId="0" fontId="73" fillId="0" borderId="11" xfId="0" applyFont="1" applyBorder="1" applyAlignment="1">
      <alignment horizontal="center" vertical="center"/>
    </xf>
    <xf numFmtId="0" fontId="2" fillId="25" borderId="19" xfId="0" applyFont="1" applyFill="1" applyBorder="1" applyAlignment="1">
      <alignment horizontal="center" vertical="center" wrapText="1"/>
    </xf>
    <xf numFmtId="0" fontId="2" fillId="25" borderId="20" xfId="0" applyFont="1" applyFill="1" applyBorder="1" applyAlignment="1">
      <alignment horizontal="center" vertical="center" wrapText="1"/>
    </xf>
    <xf numFmtId="0" fontId="2" fillId="25" borderId="21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wrapText="1"/>
    </xf>
    <xf numFmtId="0" fontId="52" fillId="4" borderId="167" xfId="1" applyFont="1" applyFill="1" applyBorder="1" applyAlignment="1">
      <alignment horizontal="center" vertical="center" wrapText="1"/>
    </xf>
    <xf numFmtId="0" fontId="52" fillId="4" borderId="166" xfId="1" applyFont="1" applyFill="1" applyBorder="1" applyAlignment="1">
      <alignment horizontal="center" vertical="center" wrapText="1"/>
    </xf>
    <xf numFmtId="0" fontId="55" fillId="23" borderId="146" xfId="1" applyFont="1" applyFill="1" applyBorder="1" applyAlignment="1">
      <alignment horizontal="center" vertical="center" wrapText="1"/>
    </xf>
    <xf numFmtId="20" fontId="55" fillId="23" borderId="128" xfId="1" applyNumberFormat="1" applyFont="1" applyFill="1" applyBorder="1" applyAlignment="1">
      <alignment horizontal="center" vertical="center" wrapText="1"/>
    </xf>
    <xf numFmtId="20" fontId="55" fillId="23" borderId="130" xfId="1" applyNumberFormat="1" applyFont="1" applyFill="1" applyBorder="1" applyAlignment="1">
      <alignment horizontal="center" vertical="center" wrapText="1"/>
    </xf>
    <xf numFmtId="20" fontId="55" fillId="23" borderId="134" xfId="1" applyNumberFormat="1" applyFont="1" applyFill="1" applyBorder="1" applyAlignment="1">
      <alignment horizontal="center" vertical="center" wrapText="1"/>
    </xf>
    <xf numFmtId="20" fontId="55" fillId="23" borderId="158" xfId="1" applyNumberFormat="1" applyFont="1" applyFill="1" applyBorder="1" applyAlignment="1">
      <alignment horizontal="center" vertical="center" wrapText="1"/>
    </xf>
    <xf numFmtId="20" fontId="55" fillId="23" borderId="157" xfId="1" applyNumberFormat="1" applyFont="1" applyFill="1" applyBorder="1" applyAlignment="1">
      <alignment horizontal="center" vertical="center" wrapText="1"/>
    </xf>
    <xf numFmtId="20" fontId="55" fillId="23" borderId="163" xfId="1" applyNumberFormat="1" applyFont="1" applyFill="1" applyBorder="1" applyAlignment="1">
      <alignment horizontal="center" vertical="center" wrapText="1"/>
    </xf>
    <xf numFmtId="0" fontId="52" fillId="4" borderId="15" xfId="1" applyFont="1" applyFill="1" applyBorder="1" applyAlignment="1">
      <alignment horizontal="center" vertical="center" wrapText="1"/>
    </xf>
    <xf numFmtId="0" fontId="52" fillId="4" borderId="169" xfId="1" applyFont="1" applyFill="1" applyBorder="1" applyAlignment="1">
      <alignment horizontal="center" vertical="center" wrapText="1"/>
    </xf>
    <xf numFmtId="0" fontId="52" fillId="4" borderId="140" xfId="1" applyFont="1" applyFill="1" applyBorder="1" applyAlignment="1">
      <alignment horizontal="center" vertical="center" wrapText="1"/>
    </xf>
    <xf numFmtId="0" fontId="52" fillId="4" borderId="170" xfId="1" applyFont="1" applyFill="1" applyBorder="1" applyAlignment="1">
      <alignment horizontal="center" vertical="center" wrapText="1"/>
    </xf>
    <xf numFmtId="0" fontId="55" fillId="23" borderId="152" xfId="1" applyFont="1" applyFill="1" applyBorder="1" applyAlignment="1">
      <alignment horizontal="center" vertical="center" wrapText="1"/>
    </xf>
    <xf numFmtId="0" fontId="55" fillId="23" borderId="132" xfId="1" applyFont="1" applyFill="1" applyBorder="1" applyAlignment="1">
      <alignment horizontal="center" vertical="center" wrapText="1"/>
    </xf>
    <xf numFmtId="0" fontId="55" fillId="23" borderId="145" xfId="1" applyFont="1" applyFill="1" applyBorder="1" applyAlignment="1">
      <alignment horizontal="center" vertical="center" wrapText="1"/>
    </xf>
    <xf numFmtId="0" fontId="58" fillId="14" borderId="16" xfId="1" applyFont="1" applyFill="1" applyBorder="1" applyAlignment="1">
      <alignment horizontal="left" vertical="center" wrapText="1"/>
    </xf>
    <xf numFmtId="0" fontId="58" fillId="14" borderId="17" xfId="1" applyFont="1" applyFill="1" applyBorder="1" applyAlignment="1">
      <alignment horizontal="left" vertical="center" wrapText="1"/>
    </xf>
    <xf numFmtId="0" fontId="58" fillId="14" borderId="19" xfId="1" applyFont="1" applyFill="1" applyBorder="1" applyAlignment="1">
      <alignment horizontal="left" vertical="center" wrapText="1"/>
    </xf>
    <xf numFmtId="0" fontId="58" fillId="14" borderId="20" xfId="1" applyFont="1" applyFill="1" applyBorder="1" applyAlignment="1">
      <alignment horizontal="left" vertical="center" wrapText="1"/>
    </xf>
    <xf numFmtId="0" fontId="58" fillId="14" borderId="19" xfId="1" applyFont="1" applyFill="1" applyBorder="1" applyAlignment="1">
      <alignment horizontal="left"/>
    </xf>
    <xf numFmtId="0" fontId="58" fillId="14" borderId="20" xfId="1" applyFont="1" applyFill="1" applyBorder="1" applyAlignment="1">
      <alignment horizontal="left"/>
    </xf>
    <xf numFmtId="0" fontId="58" fillId="23" borderId="19" xfId="1" applyFont="1" applyFill="1" applyBorder="1" applyAlignment="1">
      <alignment horizontal="left"/>
    </xf>
    <xf numFmtId="0" fontId="58" fillId="23" borderId="20" xfId="1" applyFont="1" applyFill="1" applyBorder="1" applyAlignment="1">
      <alignment horizontal="left"/>
    </xf>
    <xf numFmtId="0" fontId="55" fillId="14" borderId="172" xfId="1" applyFont="1" applyFill="1" applyBorder="1" applyAlignment="1">
      <alignment horizontal="left" vertical="center" wrapText="1"/>
    </xf>
    <xf numFmtId="0" fontId="55" fillId="14" borderId="137" xfId="1" applyFont="1" applyFill="1" applyBorder="1" applyAlignment="1">
      <alignment horizontal="left" vertical="center" wrapText="1"/>
    </xf>
    <xf numFmtId="0" fontId="55" fillId="14" borderId="174" xfId="1" applyFont="1" applyFill="1" applyBorder="1" applyAlignment="1">
      <alignment horizontal="left" vertical="center" wrapText="1"/>
    </xf>
    <xf numFmtId="0" fontId="55" fillId="14" borderId="19" xfId="1" applyFont="1" applyFill="1" applyBorder="1" applyAlignment="1">
      <alignment horizontal="left" vertical="center" wrapText="1"/>
    </xf>
    <xf numFmtId="0" fontId="55" fillId="14" borderId="20" xfId="1" applyFont="1" applyFill="1" applyBorder="1" applyAlignment="1">
      <alignment horizontal="left" vertical="center" wrapText="1"/>
    </xf>
    <xf numFmtId="0" fontId="55" fillId="14" borderId="21" xfId="1" applyFont="1" applyFill="1" applyBorder="1" applyAlignment="1">
      <alignment horizontal="left" vertical="center" wrapText="1"/>
    </xf>
    <xf numFmtId="0" fontId="58" fillId="14" borderId="19" xfId="1" applyFont="1" applyFill="1" applyBorder="1" applyAlignment="1">
      <alignment horizontal="center" vertical="center" wrapText="1"/>
    </xf>
    <xf numFmtId="0" fontId="58" fillId="14" borderId="20" xfId="1" applyFont="1" applyFill="1" applyBorder="1" applyAlignment="1">
      <alignment horizontal="center" vertical="center" wrapText="1"/>
    </xf>
    <xf numFmtId="0" fontId="58" fillId="14" borderId="21" xfId="1" applyFont="1" applyFill="1" applyBorder="1" applyAlignment="1">
      <alignment horizontal="center" vertical="center" wrapText="1"/>
    </xf>
    <xf numFmtId="0" fontId="74" fillId="20" borderId="19" xfId="0" applyFont="1" applyFill="1" applyBorder="1" applyAlignment="1">
      <alignment horizontal="center" vertical="center" wrapText="1"/>
    </xf>
    <xf numFmtId="0" fontId="74" fillId="20" borderId="20" xfId="0" applyFont="1" applyFill="1" applyBorder="1" applyAlignment="1">
      <alignment horizontal="center" vertical="center" wrapText="1"/>
    </xf>
    <xf numFmtId="0" fontId="74" fillId="20" borderId="21" xfId="0" applyFont="1" applyFill="1" applyBorder="1" applyAlignment="1">
      <alignment horizontal="center" vertical="center" wrapText="1"/>
    </xf>
    <xf numFmtId="0" fontId="55" fillId="23" borderId="127" xfId="1" applyFont="1" applyFill="1" applyBorder="1" applyAlignment="1">
      <alignment horizontal="center" vertical="center" wrapText="1"/>
    </xf>
    <xf numFmtId="0" fontId="55" fillId="23" borderId="128" xfId="1" applyFont="1" applyFill="1" applyBorder="1" applyAlignment="1">
      <alignment horizontal="center" vertical="center" wrapText="1"/>
    </xf>
    <xf numFmtId="0" fontId="53" fillId="14" borderId="19" xfId="1" applyFont="1" applyFill="1" applyBorder="1" applyAlignment="1">
      <alignment horizontal="left" vertical="center" wrapText="1"/>
    </xf>
    <xf numFmtId="0" fontId="53" fillId="14" borderId="20" xfId="1" applyFont="1" applyFill="1" applyBorder="1" applyAlignment="1">
      <alignment horizontal="left" vertical="center" wrapText="1"/>
    </xf>
    <xf numFmtId="0" fontId="53" fillId="14" borderId="21" xfId="1" applyFont="1" applyFill="1" applyBorder="1" applyAlignment="1">
      <alignment horizontal="left" vertical="center" wrapText="1"/>
    </xf>
    <xf numFmtId="0" fontId="55" fillId="14" borderId="136" xfId="1" applyFont="1" applyFill="1" applyBorder="1" applyAlignment="1">
      <alignment horizontal="left" vertical="center" wrapText="1"/>
    </xf>
    <xf numFmtId="0" fontId="39" fillId="23" borderId="152" xfId="1" applyFont="1" applyFill="1" applyBorder="1" applyAlignment="1">
      <alignment horizontal="center" vertical="center" wrapText="1"/>
    </xf>
    <xf numFmtId="0" fontId="39" fillId="23" borderId="132" xfId="1" applyFont="1" applyFill="1" applyBorder="1" applyAlignment="1">
      <alignment horizontal="center" vertical="center" wrapText="1"/>
    </xf>
    <xf numFmtId="0" fontId="39" fillId="23" borderId="134" xfId="1" applyFont="1" applyFill="1" applyBorder="1" applyAlignment="1">
      <alignment horizontal="center" vertical="center" wrapText="1"/>
    </xf>
    <xf numFmtId="0" fontId="84" fillId="20" borderId="162" xfId="0" applyFont="1" applyFill="1" applyBorder="1" applyAlignment="1">
      <alignment horizontal="center" vertical="center" wrapText="1"/>
    </xf>
    <xf numFmtId="0" fontId="84" fillId="20" borderId="164" xfId="0" applyFont="1" applyFill="1" applyBorder="1" applyAlignment="1">
      <alignment horizontal="center" vertical="center" wrapText="1"/>
    </xf>
    <xf numFmtId="0" fontId="46" fillId="21" borderId="180" xfId="0" applyFont="1" applyFill="1" applyBorder="1" applyAlignment="1">
      <alignment horizontal="center" vertical="center" wrapText="1"/>
    </xf>
    <xf numFmtId="0" fontId="4" fillId="0" borderId="145" xfId="1" applyBorder="1" applyAlignment="1">
      <alignment horizontal="center" vertical="center" wrapText="1"/>
    </xf>
    <xf numFmtId="0" fontId="4" fillId="0" borderId="147" xfId="1" applyBorder="1" applyAlignment="1">
      <alignment horizontal="center" vertical="center" wrapText="1"/>
    </xf>
    <xf numFmtId="0" fontId="41" fillId="23" borderId="145" xfId="1" applyFont="1" applyFill="1" applyBorder="1" applyAlignment="1">
      <alignment horizontal="center" vertical="center" wrapText="1"/>
    </xf>
    <xf numFmtId="0" fontId="41" fillId="23" borderId="146" xfId="1" applyFont="1" applyFill="1" applyBorder="1" applyAlignment="1">
      <alignment horizontal="center" vertical="center" wrapText="1"/>
    </xf>
    <xf numFmtId="0" fontId="41" fillId="23" borderId="147" xfId="1" applyFont="1" applyFill="1" applyBorder="1" applyAlignment="1">
      <alignment horizontal="center" vertical="center" wrapText="1"/>
    </xf>
    <xf numFmtId="0" fontId="39" fillId="15" borderId="145" xfId="1" applyFont="1" applyFill="1" applyBorder="1" applyAlignment="1">
      <alignment horizontal="center" vertical="center" wrapText="1"/>
    </xf>
    <xf numFmtId="0" fontId="39" fillId="15" borderId="146" xfId="1" applyFont="1" applyFill="1" applyBorder="1" applyAlignment="1">
      <alignment horizontal="center" vertical="center" wrapText="1"/>
    </xf>
    <xf numFmtId="0" fontId="39" fillId="15" borderId="147" xfId="1" applyFont="1" applyFill="1" applyBorder="1" applyAlignment="1">
      <alignment horizontal="center" vertical="center" wrapText="1"/>
    </xf>
    <xf numFmtId="0" fontId="40" fillId="16" borderId="145" xfId="1" applyFont="1" applyFill="1" applyBorder="1" applyAlignment="1">
      <alignment horizontal="center" vertical="center" wrapText="1"/>
    </xf>
    <xf numFmtId="0" fontId="40" fillId="16" borderId="147" xfId="1" applyFont="1" applyFill="1" applyBorder="1" applyAlignment="1">
      <alignment horizontal="center" vertical="center" wrapText="1"/>
    </xf>
    <xf numFmtId="0" fontId="74" fillId="20" borderId="172" xfId="0" applyFont="1" applyFill="1" applyBorder="1" applyAlignment="1">
      <alignment horizontal="center" vertical="center" wrapText="1"/>
    </xf>
    <xf numFmtId="0" fontId="74" fillId="20" borderId="137" xfId="0" applyFont="1" applyFill="1" applyBorder="1" applyAlignment="1">
      <alignment horizontal="center" vertical="center" wrapText="1"/>
    </xf>
    <xf numFmtId="0" fontId="74" fillId="20" borderId="138" xfId="0" applyFont="1" applyFill="1" applyBorder="1" applyAlignment="1">
      <alignment horizontal="center" vertical="center" wrapText="1"/>
    </xf>
    <xf numFmtId="0" fontId="73" fillId="0" borderId="191" xfId="0" applyFont="1" applyBorder="1" applyAlignment="1">
      <alignment horizontal="center" vertical="center" wrapText="1"/>
    </xf>
    <xf numFmtId="0" fontId="73" fillId="0" borderId="156" xfId="0" applyFont="1" applyBorder="1" applyAlignment="1">
      <alignment horizontal="center" vertical="center" wrapText="1"/>
    </xf>
    <xf numFmtId="0" fontId="73" fillId="0" borderId="165" xfId="0" applyFont="1" applyBorder="1" applyAlignment="1">
      <alignment horizontal="center" vertical="center" wrapText="1"/>
    </xf>
    <xf numFmtId="0" fontId="38" fillId="0" borderId="131" xfId="1" applyFont="1" applyBorder="1" applyAlignment="1">
      <alignment horizontal="center" vertical="center" wrapText="1"/>
    </xf>
    <xf numFmtId="0" fontId="38" fillId="0" borderId="133" xfId="1" applyFont="1" applyBorder="1" applyAlignment="1">
      <alignment horizontal="center" vertical="center" wrapText="1"/>
    </xf>
    <xf numFmtId="0" fontId="38" fillId="0" borderId="162" xfId="1" applyFont="1" applyBorder="1" applyAlignment="1">
      <alignment horizontal="center" vertical="center" wrapText="1"/>
    </xf>
    <xf numFmtId="0" fontId="38" fillId="0" borderId="144" xfId="1" applyFont="1" applyBorder="1" applyAlignment="1">
      <alignment horizontal="center" vertical="center" wrapText="1"/>
    </xf>
    <xf numFmtId="0" fontId="38" fillId="0" borderId="160" xfId="1" applyFont="1" applyBorder="1" applyAlignment="1">
      <alignment horizontal="center" vertical="center" wrapText="1"/>
    </xf>
    <xf numFmtId="0" fontId="38" fillId="0" borderId="175" xfId="1" applyFont="1" applyBorder="1" applyAlignment="1">
      <alignment horizontal="center" vertical="center" wrapText="1"/>
    </xf>
    <xf numFmtId="0" fontId="38" fillId="0" borderId="172" xfId="1" applyFont="1" applyBorder="1" applyAlignment="1">
      <alignment horizontal="center" vertical="center" wrapText="1"/>
    </xf>
    <xf numFmtId="0" fontId="38" fillId="0" borderId="161" xfId="1" applyFont="1" applyBorder="1" applyAlignment="1">
      <alignment horizontal="center" vertical="center" wrapText="1"/>
    </xf>
    <xf numFmtId="0" fontId="38" fillId="0" borderId="129" xfId="1" applyFont="1" applyBorder="1" applyAlignment="1">
      <alignment horizontal="center" vertical="center" wrapText="1"/>
    </xf>
    <xf numFmtId="0" fontId="38" fillId="0" borderId="11" xfId="1" applyFont="1" applyBorder="1" applyAlignment="1">
      <alignment horizontal="center" vertical="center" wrapText="1"/>
    </xf>
    <xf numFmtId="0" fontId="38" fillId="0" borderId="19" xfId="1" applyFont="1" applyBorder="1" applyAlignment="1">
      <alignment horizontal="center" vertical="center" wrapText="1"/>
    </xf>
    <xf numFmtId="0" fontId="38" fillId="0" borderId="143" xfId="1" applyFont="1" applyBorder="1" applyAlignment="1">
      <alignment horizontal="center" vertical="center" wrapText="1"/>
    </xf>
    <xf numFmtId="0" fontId="45" fillId="23" borderId="19" xfId="1" applyFont="1" applyFill="1" applyBorder="1" applyAlignment="1">
      <alignment horizontal="center" vertical="center" wrapText="1"/>
    </xf>
    <xf numFmtId="0" fontId="45" fillId="23" borderId="21" xfId="1" applyFont="1" applyFill="1" applyBorder="1" applyAlignment="1">
      <alignment horizontal="center" vertical="center" wrapText="1"/>
    </xf>
    <xf numFmtId="0" fontId="73" fillId="0" borderId="151" xfId="0" applyFont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45" fillId="23" borderId="23" xfId="1" applyFont="1" applyFill="1" applyBorder="1" applyAlignment="1">
      <alignment horizontal="center" vertical="center" wrapText="1"/>
    </xf>
    <xf numFmtId="0" fontId="45" fillId="23" borderId="0" xfId="1" applyFont="1" applyFill="1" applyAlignment="1">
      <alignment horizontal="center" vertical="center" wrapText="1"/>
    </xf>
    <xf numFmtId="0" fontId="43" fillId="0" borderId="11" xfId="1" applyFont="1" applyBorder="1" applyAlignment="1">
      <alignment horizontal="center" vertical="center" wrapText="1"/>
    </xf>
    <xf numFmtId="0" fontId="51" fillId="4" borderId="11" xfId="1" applyFont="1" applyFill="1" applyBorder="1" applyAlignment="1">
      <alignment vertical="center"/>
    </xf>
    <xf numFmtId="0" fontId="84" fillId="20" borderId="11" xfId="0" applyFont="1" applyFill="1" applyBorder="1" applyAlignment="1">
      <alignment horizontal="center" vertical="center" wrapText="1"/>
    </xf>
    <xf numFmtId="0" fontId="4" fillId="0" borderId="139" xfId="1" applyBorder="1" applyAlignment="1">
      <alignment horizontal="left" vertical="center" wrapText="1"/>
    </xf>
    <xf numFmtId="0" fontId="4" fillId="0" borderId="140" xfId="1" applyBorder="1" applyAlignment="1">
      <alignment horizontal="left" vertical="center" wrapText="1"/>
    </xf>
    <xf numFmtId="0" fontId="4" fillId="0" borderId="125" xfId="1" applyBorder="1" applyAlignment="1">
      <alignment horizontal="left" vertical="center" wrapText="1"/>
    </xf>
    <xf numFmtId="0" fontId="4" fillId="0" borderId="12" xfId="1" applyBorder="1" applyAlignment="1">
      <alignment horizontal="center"/>
    </xf>
    <xf numFmtId="0" fontId="4" fillId="0" borderId="13" xfId="1" applyBorder="1" applyAlignment="1">
      <alignment horizontal="center"/>
    </xf>
    <xf numFmtId="0" fontId="4" fillId="0" borderId="14" xfId="1" applyBorder="1" applyAlignment="1">
      <alignment horizontal="center"/>
    </xf>
    <xf numFmtId="0" fontId="4" fillId="0" borderId="23" xfId="1" applyBorder="1" applyAlignment="1">
      <alignment horizontal="center"/>
    </xf>
    <xf numFmtId="0" fontId="4" fillId="0" borderId="0" xfId="1" applyAlignment="1">
      <alignment horizontal="center"/>
    </xf>
    <xf numFmtId="0" fontId="4" fillId="0" borderId="15" xfId="1" applyBorder="1" applyAlignment="1">
      <alignment horizontal="center"/>
    </xf>
    <xf numFmtId="0" fontId="4" fillId="0" borderId="16" xfId="1" applyBorder="1" applyAlignment="1">
      <alignment horizontal="center"/>
    </xf>
    <xf numFmtId="0" fontId="4" fillId="0" borderId="17" xfId="1" applyBorder="1" applyAlignment="1">
      <alignment horizontal="center"/>
    </xf>
    <xf numFmtId="0" fontId="4" fillId="0" borderId="18" xfId="1" applyBorder="1" applyAlignment="1">
      <alignment horizontal="center"/>
    </xf>
    <xf numFmtId="0" fontId="4" fillId="0" borderId="19" xfId="1" applyBorder="1" applyAlignment="1">
      <alignment horizontal="center"/>
    </xf>
    <xf numFmtId="0" fontId="4" fillId="0" borderId="20" xfId="1" applyBorder="1" applyAlignment="1">
      <alignment horizontal="center"/>
    </xf>
    <xf numFmtId="0" fontId="4" fillId="0" borderId="21" xfId="1" applyBorder="1" applyAlignment="1">
      <alignment horizontal="center"/>
    </xf>
    <xf numFmtId="0" fontId="82" fillId="22" borderId="19" xfId="1" applyFont="1" applyFill="1" applyBorder="1" applyAlignment="1">
      <alignment horizontal="center"/>
    </xf>
    <xf numFmtId="0" fontId="82" fillId="22" borderId="20" xfId="1" applyFont="1" applyFill="1" applyBorder="1" applyAlignment="1">
      <alignment horizontal="center"/>
    </xf>
    <xf numFmtId="0" fontId="82" fillId="22" borderId="21" xfId="1" applyFont="1" applyFill="1" applyBorder="1" applyAlignment="1">
      <alignment horizontal="center"/>
    </xf>
    <xf numFmtId="0" fontId="39" fillId="0" borderId="0" xfId="1" applyFont="1" applyAlignment="1">
      <alignment horizontal="center"/>
    </xf>
    <xf numFmtId="0" fontId="73" fillId="0" borderId="160" xfId="0" applyFont="1" applyBorder="1" applyAlignment="1">
      <alignment horizontal="center" vertical="center" wrapText="1"/>
    </xf>
    <xf numFmtId="0" fontId="73" fillId="0" borderId="175" xfId="0" applyFont="1" applyBorder="1" applyAlignment="1">
      <alignment horizontal="center" vertical="center" wrapText="1"/>
    </xf>
    <xf numFmtId="0" fontId="73" fillId="0" borderId="129" xfId="0" applyFont="1" applyBorder="1" applyAlignment="1">
      <alignment horizontal="center" vertical="center" wrapText="1"/>
    </xf>
    <xf numFmtId="0" fontId="73" fillId="0" borderId="131" xfId="0" applyFont="1" applyBorder="1" applyAlignment="1">
      <alignment horizontal="center" vertical="center" wrapText="1"/>
    </xf>
    <xf numFmtId="0" fontId="73" fillId="0" borderId="133" xfId="0" applyFont="1" applyBorder="1" applyAlignment="1">
      <alignment horizontal="center" vertical="center" wrapText="1"/>
    </xf>
    <xf numFmtId="0" fontId="87" fillId="20" borderId="11" xfId="0" applyFont="1" applyFill="1" applyBorder="1" applyAlignment="1">
      <alignment horizontal="center" vertical="center"/>
    </xf>
    <xf numFmtId="0" fontId="77" fillId="20" borderId="11" xfId="0" applyFont="1" applyFill="1" applyBorder="1" applyAlignment="1">
      <alignment horizontal="center" vertical="center" wrapText="1"/>
    </xf>
    <xf numFmtId="0" fontId="77" fillId="21" borderId="11" xfId="0" applyFont="1" applyFill="1" applyBorder="1" applyAlignment="1">
      <alignment horizontal="center" vertical="center" wrapText="1"/>
    </xf>
    <xf numFmtId="0" fontId="21" fillId="10" borderId="45" xfId="1" applyFont="1" applyFill="1" applyBorder="1" applyAlignment="1">
      <alignment horizontal="center" vertical="center" wrapText="1"/>
    </xf>
    <xf numFmtId="0" fontId="21" fillId="10" borderId="50" xfId="1" applyFont="1" applyFill="1" applyBorder="1" applyAlignment="1">
      <alignment horizontal="center" vertical="center" wrapText="1"/>
    </xf>
    <xf numFmtId="0" fontId="22" fillId="7" borderId="46" xfId="1" applyFont="1" applyFill="1" applyBorder="1" applyAlignment="1">
      <alignment horizontal="center" vertical="center" wrapText="1"/>
    </xf>
    <xf numFmtId="0" fontId="22" fillId="7" borderId="51" xfId="1" applyFont="1" applyFill="1" applyBorder="1" applyAlignment="1">
      <alignment horizontal="center" vertical="center" wrapText="1"/>
    </xf>
    <xf numFmtId="0" fontId="22" fillId="7" borderId="56" xfId="1" applyFont="1" applyFill="1" applyBorder="1" applyAlignment="1">
      <alignment horizontal="center" vertical="center" wrapText="1"/>
    </xf>
    <xf numFmtId="0" fontId="13" fillId="0" borderId="47" xfId="1" applyFont="1" applyBorder="1" applyAlignment="1">
      <alignment horizontal="center" vertical="center" wrapText="1"/>
    </xf>
    <xf numFmtId="0" fontId="13" fillId="0" borderId="52" xfId="1" applyFont="1" applyBorder="1" applyAlignment="1">
      <alignment horizontal="center" vertical="center" wrapText="1"/>
    </xf>
    <xf numFmtId="0" fontId="13" fillId="0" borderId="57" xfId="1" applyFont="1" applyBorder="1" applyAlignment="1">
      <alignment horizontal="center" vertical="center" wrapText="1"/>
    </xf>
    <xf numFmtId="0" fontId="23" fillId="0" borderId="47" xfId="1" applyFont="1" applyBorder="1" applyAlignment="1">
      <alignment horizontal="center" vertical="center" wrapText="1"/>
    </xf>
    <xf numFmtId="0" fontId="23" fillId="0" borderId="52" xfId="1" applyFont="1" applyBorder="1" applyAlignment="1">
      <alignment horizontal="center" vertical="center" wrapText="1"/>
    </xf>
    <xf numFmtId="0" fontId="23" fillId="0" borderId="57" xfId="1" applyFont="1" applyBorder="1" applyAlignment="1">
      <alignment horizontal="center" vertical="center" wrapText="1"/>
    </xf>
    <xf numFmtId="0" fontId="14" fillId="4" borderId="0" xfId="1" applyFont="1" applyFill="1" applyAlignment="1">
      <alignment horizontal="center" vertical="center" wrapText="1"/>
    </xf>
    <xf numFmtId="41" fontId="15" fillId="5" borderId="193" xfId="3" applyFont="1" applyFill="1" applyBorder="1" applyAlignment="1">
      <alignment horizontal="center" vertical="center" wrapText="1"/>
    </xf>
    <xf numFmtId="41" fontId="15" fillId="5" borderId="28" xfId="3" applyFont="1" applyFill="1" applyBorder="1" applyAlignment="1">
      <alignment horizontal="center" vertical="center" wrapText="1"/>
    </xf>
    <xf numFmtId="41" fontId="18" fillId="9" borderId="36" xfId="3" applyFont="1" applyFill="1" applyBorder="1" applyAlignment="1">
      <alignment horizontal="center" vertical="center" wrapText="1"/>
    </xf>
    <xf numFmtId="41" fontId="18" fillId="9" borderId="43" xfId="3" applyFont="1" applyFill="1" applyBorder="1" applyAlignment="1">
      <alignment horizontal="center" vertical="center" wrapText="1"/>
    </xf>
    <xf numFmtId="41" fontId="18" fillId="9" borderId="37" xfId="3" applyFont="1" applyFill="1" applyBorder="1" applyAlignment="1">
      <alignment horizontal="center" vertical="center" wrapText="1"/>
    </xf>
    <xf numFmtId="41" fontId="18" fillId="9" borderId="44" xfId="3" applyFont="1" applyFill="1" applyBorder="1" applyAlignment="1">
      <alignment horizontal="center" vertical="center" wrapText="1"/>
    </xf>
    <xf numFmtId="41" fontId="18" fillId="9" borderId="35" xfId="3" applyFont="1" applyFill="1" applyBorder="1" applyAlignment="1">
      <alignment horizontal="center" vertical="center" wrapText="1"/>
    </xf>
    <xf numFmtId="41" fontId="18" fillId="9" borderId="42" xfId="3" applyFont="1" applyFill="1" applyBorder="1" applyAlignment="1">
      <alignment horizontal="center" vertical="center" wrapText="1"/>
    </xf>
    <xf numFmtId="0" fontId="21" fillId="10" borderId="60" xfId="1" applyFont="1" applyFill="1" applyBorder="1" applyAlignment="1">
      <alignment horizontal="center" vertical="center" wrapText="1"/>
    </xf>
    <xf numFmtId="0" fontId="21" fillId="10" borderId="61" xfId="1" applyFont="1" applyFill="1" applyBorder="1" applyAlignment="1">
      <alignment horizontal="center" vertical="center" wrapText="1"/>
    </xf>
    <xf numFmtId="0" fontId="21" fillId="10" borderId="62" xfId="1" applyFont="1" applyFill="1" applyBorder="1" applyAlignment="1">
      <alignment horizontal="center" vertical="center" wrapText="1"/>
    </xf>
    <xf numFmtId="0" fontId="21" fillId="19" borderId="61" xfId="1" applyFont="1" applyFill="1" applyBorder="1" applyAlignment="1">
      <alignment horizontal="center" vertical="center" wrapText="1"/>
    </xf>
    <xf numFmtId="0" fontId="22" fillId="19" borderId="51" xfId="1" applyFont="1" applyFill="1" applyBorder="1" applyAlignment="1">
      <alignment horizontal="center" vertical="center" wrapText="1"/>
    </xf>
    <xf numFmtId="0" fontId="13" fillId="19" borderId="52" xfId="1" applyFont="1" applyFill="1" applyBorder="1" applyAlignment="1">
      <alignment horizontal="center" vertical="center" wrapText="1"/>
    </xf>
    <xf numFmtId="0" fontId="23" fillId="19" borderId="52" xfId="1" applyFont="1" applyFill="1" applyBorder="1" applyAlignment="1">
      <alignment horizontal="center" vertical="center" wrapText="1"/>
    </xf>
    <xf numFmtId="0" fontId="23" fillId="0" borderId="47" xfId="1" applyFont="1" applyBorder="1" applyAlignment="1">
      <alignment horizontal="left" vertical="center" wrapText="1"/>
    </xf>
    <xf numFmtId="0" fontId="23" fillId="0" borderId="52" xfId="1" applyFont="1" applyBorder="1" applyAlignment="1">
      <alignment horizontal="left" vertical="center" wrapText="1"/>
    </xf>
    <xf numFmtId="0" fontId="23" fillId="0" borderId="57" xfId="1" applyFont="1" applyBorder="1" applyAlignment="1">
      <alignment horizontal="left" vertical="center" wrapText="1"/>
    </xf>
    <xf numFmtId="0" fontId="22" fillId="7" borderId="60" xfId="1" applyFont="1" applyFill="1" applyBorder="1" applyAlignment="1">
      <alignment horizontal="center" vertical="center" wrapText="1"/>
    </xf>
    <xf numFmtId="0" fontId="22" fillId="7" borderId="61" xfId="1" applyFont="1" applyFill="1" applyBorder="1" applyAlignment="1">
      <alignment horizontal="center" vertical="center" wrapText="1"/>
    </xf>
    <xf numFmtId="0" fontId="22" fillId="7" borderId="62" xfId="1" applyFont="1" applyFill="1" applyBorder="1" applyAlignment="1">
      <alignment horizontal="center" vertical="center" wrapText="1"/>
    </xf>
    <xf numFmtId="0" fontId="13" fillId="0" borderId="76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79" xfId="1" applyFont="1" applyBorder="1" applyAlignment="1">
      <alignment horizontal="center" vertical="center" wrapText="1"/>
    </xf>
    <xf numFmtId="0" fontId="27" fillId="6" borderId="0" xfId="1" applyFont="1" applyFill="1" applyAlignment="1">
      <alignment horizontal="center" vertical="center" wrapText="1"/>
    </xf>
    <xf numFmtId="0" fontId="27" fillId="6" borderId="82" xfId="1" applyFont="1" applyFill="1" applyBorder="1" applyAlignment="1">
      <alignment horizontal="center" vertical="center" wrapText="1"/>
    </xf>
    <xf numFmtId="0" fontId="15" fillId="7" borderId="83" xfId="1" applyFont="1" applyFill="1" applyBorder="1" applyAlignment="1">
      <alignment horizontal="left" vertical="center" wrapText="1"/>
    </xf>
    <xf numFmtId="0" fontId="15" fillId="7" borderId="30" xfId="1" applyFont="1" applyFill="1" applyBorder="1" applyAlignment="1">
      <alignment horizontal="left" vertical="center" wrapText="1"/>
    </xf>
    <xf numFmtId="41" fontId="28" fillId="9" borderId="35" xfId="3" applyFont="1" applyFill="1" applyBorder="1" applyAlignment="1">
      <alignment horizontal="center" vertical="center" wrapText="1"/>
    </xf>
    <xf numFmtId="41" fontId="28" fillId="9" borderId="85" xfId="3" applyFont="1" applyFill="1" applyBorder="1" applyAlignment="1">
      <alignment horizontal="center" vertical="center" wrapText="1"/>
    </xf>
    <xf numFmtId="41" fontId="28" fillId="9" borderId="42" xfId="3" applyFont="1" applyFill="1" applyBorder="1" applyAlignment="1">
      <alignment horizontal="center" vertical="center" wrapText="1"/>
    </xf>
    <xf numFmtId="41" fontId="28" fillId="9" borderId="84" xfId="3" applyFont="1" applyFill="1" applyBorder="1" applyAlignment="1">
      <alignment horizontal="center" vertical="center" wrapText="1"/>
    </xf>
    <xf numFmtId="41" fontId="28" fillId="9" borderId="82" xfId="3" applyFont="1" applyFill="1" applyBorder="1" applyAlignment="1">
      <alignment horizontal="center" vertical="center" wrapText="1"/>
    </xf>
    <xf numFmtId="41" fontId="28" fillId="9" borderId="86" xfId="3" applyFont="1" applyFill="1" applyBorder="1" applyAlignment="1">
      <alignment horizontal="center" vertical="center" wrapText="1"/>
    </xf>
    <xf numFmtId="0" fontId="29" fillId="8" borderId="31" xfId="1" applyFont="1" applyFill="1" applyBorder="1" applyAlignment="1">
      <alignment horizontal="center" vertical="center" wrapText="1"/>
    </xf>
    <xf numFmtId="0" fontId="29" fillId="8" borderId="38" xfId="1" applyFont="1" applyFill="1" applyBorder="1" applyAlignment="1">
      <alignment horizontal="center" vertical="center" wrapText="1"/>
    </xf>
    <xf numFmtId="0" fontId="29" fillId="8" borderId="32" xfId="1" applyFont="1" applyFill="1" applyBorder="1" applyAlignment="1">
      <alignment horizontal="center" vertical="center" wrapText="1"/>
    </xf>
    <xf numFmtId="0" fontId="29" fillId="8" borderId="39" xfId="1" applyFont="1" applyFill="1" applyBorder="1" applyAlignment="1">
      <alignment horizontal="center" vertical="center" wrapText="1"/>
    </xf>
    <xf numFmtId="0" fontId="29" fillId="8" borderId="33" xfId="1" applyFont="1" applyFill="1" applyBorder="1" applyAlignment="1">
      <alignment horizontal="center" vertical="center" wrapText="1"/>
    </xf>
    <xf numFmtId="0" fontId="29" fillId="8" borderId="40" xfId="1" applyFont="1" applyFill="1" applyBorder="1" applyAlignment="1">
      <alignment horizontal="center" vertical="center" wrapText="1"/>
    </xf>
    <xf numFmtId="0" fontId="29" fillId="12" borderId="34" xfId="1" applyFont="1" applyFill="1" applyBorder="1" applyAlignment="1">
      <alignment horizontal="center" vertical="center" wrapText="1"/>
    </xf>
    <xf numFmtId="0" fontId="29" fillId="12" borderId="41" xfId="1" applyFont="1" applyFill="1" applyBorder="1" applyAlignment="1">
      <alignment horizontal="center" vertical="center" wrapText="1"/>
    </xf>
    <xf numFmtId="41" fontId="18" fillId="9" borderId="33" xfId="3" applyFont="1" applyFill="1" applyBorder="1" applyAlignment="1">
      <alignment horizontal="center" vertical="center" wrapText="1"/>
    </xf>
    <xf numFmtId="41" fontId="18" fillId="9" borderId="40" xfId="3" applyFont="1" applyFill="1" applyBorder="1" applyAlignment="1">
      <alignment horizontal="center" vertical="center" wrapText="1"/>
    </xf>
    <xf numFmtId="0" fontId="30" fillId="12" borderId="32" xfId="1" applyFont="1" applyFill="1" applyBorder="1" applyAlignment="1">
      <alignment horizontal="center" vertical="center" wrapText="1"/>
    </xf>
    <xf numFmtId="41" fontId="28" fillId="9" borderId="32" xfId="3" applyFont="1" applyFill="1" applyBorder="1" applyAlignment="1">
      <alignment horizontal="center" vertical="center" wrapText="1"/>
    </xf>
    <xf numFmtId="41" fontId="28" fillId="9" borderId="39" xfId="3" applyFont="1" applyFill="1" applyBorder="1" applyAlignment="1">
      <alignment horizontal="center" vertical="center" wrapText="1"/>
    </xf>
    <xf numFmtId="0" fontId="22" fillId="7" borderId="90" xfId="1" applyFont="1" applyFill="1" applyBorder="1" applyAlignment="1">
      <alignment horizontal="center" vertical="center" wrapText="1"/>
    </xf>
    <xf numFmtId="0" fontId="22" fillId="7" borderId="92" xfId="1" applyFont="1" applyFill="1" applyBorder="1" applyAlignment="1">
      <alignment horizontal="center" vertical="center" wrapText="1"/>
    </xf>
    <xf numFmtId="0" fontId="22" fillId="7" borderId="98" xfId="1" applyFont="1" applyFill="1" applyBorder="1" applyAlignment="1">
      <alignment horizontal="center" vertical="center" wrapText="1"/>
    </xf>
    <xf numFmtId="0" fontId="13" fillId="0" borderId="91" xfId="1" applyFont="1" applyBorder="1" applyAlignment="1">
      <alignment horizontal="center" vertical="center" wrapText="1"/>
    </xf>
    <xf numFmtId="0" fontId="13" fillId="0" borderId="93" xfId="1" applyFont="1" applyBorder="1" applyAlignment="1">
      <alignment horizontal="center" vertical="center" wrapText="1"/>
    </xf>
    <xf numFmtId="0" fontId="13" fillId="0" borderId="99" xfId="1" applyFont="1" applyBorder="1" applyAlignment="1">
      <alignment horizontal="center" vertical="center" wrapText="1"/>
    </xf>
    <xf numFmtId="0" fontId="23" fillId="0" borderId="91" xfId="1" applyFont="1" applyBorder="1" applyAlignment="1">
      <alignment horizontal="center" vertical="center" wrapText="1"/>
    </xf>
    <xf numFmtId="0" fontId="23" fillId="0" borderId="93" xfId="1" applyFont="1" applyBorder="1" applyAlignment="1">
      <alignment horizontal="center" vertical="center" wrapText="1"/>
    </xf>
    <xf numFmtId="0" fontId="23" fillId="0" borderId="99" xfId="1" applyFont="1" applyBorder="1" applyAlignment="1">
      <alignment horizontal="center" vertical="center" wrapText="1"/>
    </xf>
    <xf numFmtId="41" fontId="28" fillId="9" borderId="106" xfId="3" applyFont="1" applyFill="1" applyBorder="1" applyAlignment="1">
      <alignment horizontal="center" vertical="center" wrapText="1"/>
    </xf>
    <xf numFmtId="0" fontId="21" fillId="6" borderId="79" xfId="1" applyFont="1" applyFill="1" applyBorder="1" applyAlignment="1">
      <alignment horizontal="center" vertical="center" wrapText="1"/>
    </xf>
    <xf numFmtId="0" fontId="21" fillId="6" borderId="86" xfId="1" applyFont="1" applyFill="1" applyBorder="1" applyAlignment="1">
      <alignment horizontal="center" vertical="center" wrapText="1"/>
    </xf>
    <xf numFmtId="0" fontId="15" fillId="7" borderId="60" xfId="1" applyFont="1" applyFill="1" applyBorder="1" applyAlignment="1">
      <alignment horizontal="left" vertical="center" wrapText="1"/>
    </xf>
    <xf numFmtId="0" fontId="15" fillId="7" borderId="76" xfId="1" applyFont="1" applyFill="1" applyBorder="1" applyAlignment="1">
      <alignment horizontal="left" vertical="center" wrapText="1"/>
    </xf>
    <xf numFmtId="0" fontId="15" fillId="7" borderId="84" xfId="1" applyFont="1" applyFill="1" applyBorder="1" applyAlignment="1">
      <alignment horizontal="left" vertical="center" wrapText="1"/>
    </xf>
    <xf numFmtId="41" fontId="28" fillId="9" borderId="60" xfId="3" applyFont="1" applyFill="1" applyBorder="1" applyAlignment="1">
      <alignment horizontal="center" vertical="center" wrapText="1"/>
    </xf>
    <xf numFmtId="41" fontId="28" fillId="9" borderId="61" xfId="3" applyFont="1" applyFill="1" applyBorder="1" applyAlignment="1">
      <alignment horizontal="center" vertical="center" wrapText="1"/>
    </xf>
    <xf numFmtId="41" fontId="28" fillId="9" borderId="76" xfId="3" applyFont="1" applyFill="1" applyBorder="1" applyAlignment="1">
      <alignment horizontal="center" vertical="center" wrapText="1"/>
    </xf>
    <xf numFmtId="41" fontId="28" fillId="9" borderId="0" xfId="3" applyFont="1" applyFill="1" applyAlignment="1">
      <alignment horizontal="center" vertical="center" wrapText="1"/>
    </xf>
    <xf numFmtId="0" fontId="29" fillId="8" borderId="105" xfId="1" applyFont="1" applyFill="1" applyBorder="1" applyAlignment="1">
      <alignment horizontal="center" vertical="center" wrapText="1"/>
    </xf>
    <xf numFmtId="0" fontId="29" fillId="8" borderId="106" xfId="1" applyFont="1" applyFill="1" applyBorder="1" applyAlignment="1">
      <alignment horizontal="center" vertical="center" wrapText="1"/>
    </xf>
    <xf numFmtId="0" fontId="29" fillId="8" borderId="107" xfId="1" applyFont="1" applyFill="1" applyBorder="1" applyAlignment="1">
      <alignment horizontal="center" vertical="center" wrapText="1"/>
    </xf>
    <xf numFmtId="0" fontId="29" fillId="12" borderId="108" xfId="1" applyFont="1" applyFill="1" applyBorder="1" applyAlignment="1">
      <alignment horizontal="center" vertical="center" wrapText="1"/>
    </xf>
    <xf numFmtId="0" fontId="29" fillId="12" borderId="109" xfId="1" applyFont="1" applyFill="1" applyBorder="1" applyAlignment="1">
      <alignment horizontal="center" vertical="center" wrapText="1"/>
    </xf>
    <xf numFmtId="0" fontId="30" fillId="8" borderId="106" xfId="1" applyFont="1" applyFill="1" applyBorder="1" applyAlignment="1">
      <alignment horizontal="center" vertical="center" wrapText="1"/>
    </xf>
    <xf numFmtId="0" fontId="22" fillId="7" borderId="112" xfId="1" applyFont="1" applyFill="1" applyBorder="1" applyAlignment="1">
      <alignment horizontal="center" vertical="center" wrapText="1"/>
    </xf>
    <xf numFmtId="0" fontId="22" fillId="7" borderId="114" xfId="1" applyFont="1" applyFill="1" applyBorder="1" applyAlignment="1">
      <alignment horizontal="center" vertical="center" wrapText="1"/>
    </xf>
    <xf numFmtId="0" fontId="22" fillId="7" borderId="116" xfId="1" applyFont="1" applyFill="1" applyBorder="1" applyAlignment="1">
      <alignment horizontal="center" vertical="center" wrapText="1"/>
    </xf>
    <xf numFmtId="0" fontId="13" fillId="0" borderId="113" xfId="1" applyFont="1" applyBorder="1" applyAlignment="1">
      <alignment horizontal="center" vertical="center" wrapText="1"/>
    </xf>
    <xf numFmtId="0" fontId="13" fillId="0" borderId="115" xfId="1" applyFont="1" applyBorder="1" applyAlignment="1">
      <alignment horizontal="center" vertical="center" wrapText="1"/>
    </xf>
    <xf numFmtId="0" fontId="13" fillId="0" borderId="117" xfId="1" applyFont="1" applyBorder="1" applyAlignment="1">
      <alignment horizontal="center" vertical="center" wrapText="1"/>
    </xf>
    <xf numFmtId="0" fontId="23" fillId="0" borderId="113" xfId="1" applyFont="1" applyBorder="1" applyAlignment="1">
      <alignment horizontal="center" vertical="center" wrapText="1"/>
    </xf>
    <xf numFmtId="0" fontId="23" fillId="0" borderId="115" xfId="1" applyFont="1" applyBorder="1" applyAlignment="1">
      <alignment horizontal="center" vertical="center" wrapText="1"/>
    </xf>
    <xf numFmtId="0" fontId="23" fillId="0" borderId="117" xfId="1" applyFont="1" applyBorder="1" applyAlignment="1">
      <alignment horizontal="center" vertical="center" wrapText="1"/>
    </xf>
    <xf numFmtId="0" fontId="8" fillId="22" borderId="22" xfId="0" applyFont="1" applyFill="1" applyBorder="1" applyAlignment="1">
      <alignment horizontal="left" vertical="top" wrapText="1"/>
    </xf>
    <xf numFmtId="0" fontId="8" fillId="22" borderId="20" xfId="0" applyFont="1" applyFill="1" applyBorder="1" applyAlignment="1">
      <alignment horizontal="left" vertical="top" wrapText="1"/>
    </xf>
    <xf numFmtId="0" fontId="8" fillId="22" borderId="21" xfId="0" applyFont="1" applyFill="1" applyBorder="1" applyAlignment="1">
      <alignment horizontal="left" vertical="top" wrapText="1"/>
    </xf>
    <xf numFmtId="0" fontId="8" fillId="22" borderId="13" xfId="0" applyFont="1" applyFill="1" applyBorder="1" applyAlignment="1">
      <alignment horizontal="center" vertical="center" wrapText="1"/>
    </xf>
    <xf numFmtId="0" fontId="8" fillId="22" borderId="0" xfId="0" applyFont="1" applyFill="1" applyAlignment="1">
      <alignment horizontal="center" vertical="center" wrapText="1"/>
    </xf>
    <xf numFmtId="0" fontId="8" fillId="22" borderId="17" xfId="0" applyFont="1" applyFill="1" applyBorder="1" applyAlignment="1">
      <alignment horizontal="center" vertical="center" wrapText="1"/>
    </xf>
    <xf numFmtId="0" fontId="83" fillId="22" borderId="2" xfId="0" applyFont="1" applyFill="1" applyBorder="1" applyAlignment="1">
      <alignment horizontal="center" vertical="center" wrapText="1"/>
    </xf>
    <xf numFmtId="0" fontId="83" fillId="22" borderId="141" xfId="0" applyFont="1" applyFill="1" applyBorder="1" applyAlignment="1">
      <alignment horizontal="center" vertical="center" wrapText="1"/>
    </xf>
    <xf numFmtId="0" fontId="83" fillId="22" borderId="2" xfId="0" applyFont="1" applyFill="1" applyBorder="1" applyAlignment="1">
      <alignment horizontal="center" vertical="top" wrapText="1"/>
    </xf>
    <xf numFmtId="0" fontId="83" fillId="22" borderId="141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8" fillId="22" borderId="22" xfId="0" applyFont="1" applyFill="1" applyBorder="1" applyAlignment="1">
      <alignment horizontal="left" vertical="center" wrapText="1"/>
    </xf>
    <xf numFmtId="0" fontId="8" fillId="22" borderId="20" xfId="0" applyFont="1" applyFill="1" applyBorder="1" applyAlignment="1">
      <alignment horizontal="left" vertical="center" wrapText="1"/>
    </xf>
    <xf numFmtId="0" fontId="8" fillId="22" borderId="21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46" fillId="21" borderId="11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8" fillId="22" borderId="20" xfId="0" applyFont="1" applyFill="1" applyBorder="1" applyAlignment="1">
      <alignment horizontal="center" vertical="center" wrapText="1"/>
    </xf>
    <xf numFmtId="0" fontId="8" fillId="22" borderId="4" xfId="0" applyFont="1" applyFill="1" applyBorder="1" applyAlignment="1">
      <alignment horizontal="center" vertical="center" wrapText="1"/>
    </xf>
    <xf numFmtId="0" fontId="8" fillId="22" borderId="27" xfId="0" applyFont="1" applyFill="1" applyBorder="1" applyAlignment="1">
      <alignment horizontal="center" vertical="center" wrapText="1"/>
    </xf>
    <xf numFmtId="0" fontId="8" fillId="22" borderId="15" xfId="0" applyFont="1" applyFill="1" applyBorder="1" applyAlignment="1">
      <alignment horizontal="center" vertical="center" wrapText="1"/>
    </xf>
    <xf numFmtId="0" fontId="8" fillId="22" borderId="18" xfId="0" applyFont="1" applyFill="1" applyBorder="1" applyAlignment="1">
      <alignment horizontal="center" vertical="center" wrapText="1"/>
    </xf>
    <xf numFmtId="0" fontId="2" fillId="22" borderId="7" xfId="0" applyFont="1" applyFill="1" applyBorder="1" applyAlignment="1">
      <alignment horizontal="left" vertical="top" wrapText="1"/>
    </xf>
    <xf numFmtId="0" fontId="2" fillId="22" borderId="194" xfId="0" applyFont="1" applyFill="1" applyBorder="1" applyAlignment="1">
      <alignment horizontal="left" vertical="top" wrapText="1"/>
    </xf>
    <xf numFmtId="0" fontId="2" fillId="22" borderId="8" xfId="0" applyFont="1" applyFill="1" applyBorder="1" applyAlignment="1">
      <alignment horizontal="left" vertical="center" wrapText="1"/>
    </xf>
    <xf numFmtId="0" fontId="2" fillId="22" borderId="195" xfId="0" applyFont="1" applyFill="1" applyBorder="1" applyAlignment="1">
      <alignment horizontal="left" vertical="center" wrapText="1"/>
    </xf>
    <xf numFmtId="0" fontId="2" fillId="22" borderId="9" xfId="0" applyFont="1" applyFill="1" applyBorder="1" applyAlignment="1">
      <alignment horizontal="left" vertical="center" wrapText="1"/>
    </xf>
    <xf numFmtId="0" fontId="2" fillId="22" borderId="196" xfId="0" applyFont="1" applyFill="1" applyBorder="1" applyAlignment="1">
      <alignment horizontal="left" vertical="center" wrapText="1"/>
    </xf>
    <xf numFmtId="0" fontId="2" fillId="22" borderId="10" xfId="0" applyFont="1" applyFill="1" applyBorder="1" applyAlignment="1">
      <alignment horizontal="left" vertical="top" wrapText="1"/>
    </xf>
    <xf numFmtId="0" fontId="2" fillId="22" borderId="197" xfId="0" applyFont="1" applyFill="1" applyBorder="1" applyAlignment="1">
      <alignment horizontal="left" vertical="top" wrapText="1"/>
    </xf>
    <xf numFmtId="0" fontId="2" fillId="22" borderId="198" xfId="0" applyFont="1" applyFill="1" applyBorder="1" applyAlignment="1">
      <alignment horizontal="left" vertical="center" wrapText="1"/>
    </xf>
    <xf numFmtId="0" fontId="2" fillId="22" borderId="199" xfId="0" applyFont="1" applyFill="1" applyBorder="1" applyAlignment="1">
      <alignment horizontal="left" vertical="center" wrapText="1"/>
    </xf>
    <xf numFmtId="0" fontId="8" fillId="22" borderId="24" xfId="0" applyFont="1" applyFill="1" applyBorder="1" applyAlignment="1">
      <alignment horizontal="left" vertical="center" wrapText="1"/>
    </xf>
    <xf numFmtId="0" fontId="8" fillId="22" borderId="25" xfId="0" applyFont="1" applyFill="1" applyBorder="1" applyAlignment="1">
      <alignment horizontal="left" vertical="center" wrapText="1"/>
    </xf>
    <xf numFmtId="0" fontId="8" fillId="22" borderId="26" xfId="0" applyFont="1" applyFill="1" applyBorder="1" applyAlignment="1">
      <alignment horizontal="left" vertical="center" wrapText="1"/>
    </xf>
    <xf numFmtId="0" fontId="11" fillId="0" borderId="139" xfId="0" applyFont="1" applyBorder="1" applyAlignment="1">
      <alignment horizontal="center" vertical="top" wrapText="1"/>
    </xf>
    <xf numFmtId="0" fontId="11" fillId="0" borderId="140" xfId="0" applyFont="1" applyBorder="1" applyAlignment="1">
      <alignment horizontal="center" vertical="top" wrapText="1"/>
    </xf>
    <xf numFmtId="0" fontId="11" fillId="0" borderId="125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22" borderId="16" xfId="0" applyFont="1" applyFill="1" applyBorder="1" applyAlignment="1">
      <alignment horizontal="center" vertical="top" wrapText="1"/>
    </xf>
    <xf numFmtId="0" fontId="8" fillId="22" borderId="17" xfId="0" applyFont="1" applyFill="1" applyBorder="1" applyAlignment="1">
      <alignment horizontal="center" vertical="top" wrapText="1"/>
    </xf>
    <xf numFmtId="0" fontId="8" fillId="22" borderId="18" xfId="0" applyFont="1" applyFill="1" applyBorder="1" applyAlignment="1">
      <alignment horizontal="center" vertical="top" wrapText="1"/>
    </xf>
    <xf numFmtId="0" fontId="76" fillId="21" borderId="11" xfId="0" applyFont="1" applyFill="1" applyBorder="1" applyAlignment="1">
      <alignment horizontal="left" vertical="center" wrapText="1"/>
    </xf>
    <xf numFmtId="14" fontId="76" fillId="21" borderId="11" xfId="0" applyNumberFormat="1" applyFont="1" applyFill="1" applyBorder="1" applyAlignment="1">
      <alignment horizontal="left" vertical="center" wrapText="1"/>
    </xf>
    <xf numFmtId="0" fontId="76" fillId="21" borderId="11" xfId="0" applyFont="1" applyFill="1" applyBorder="1" applyAlignment="1">
      <alignment horizontal="left" vertical="center" wrapText="1"/>
    </xf>
    <xf numFmtId="0" fontId="43" fillId="0" borderId="11" xfId="1" applyFont="1" applyBorder="1" applyAlignment="1">
      <alignment horizontal="left"/>
    </xf>
    <xf numFmtId="14" fontId="76" fillId="21" borderId="11" xfId="0" applyNumberFormat="1" applyFont="1" applyFill="1" applyBorder="1" applyAlignment="1">
      <alignment horizontal="left" vertical="center"/>
    </xf>
    <xf numFmtId="0" fontId="76" fillId="21" borderId="11" xfId="0" applyFont="1" applyFill="1" applyBorder="1" applyAlignment="1">
      <alignment horizontal="left" vertical="center"/>
    </xf>
    <xf numFmtId="0" fontId="43" fillId="0" borderId="11" xfId="1" applyFont="1" applyBorder="1" applyAlignment="1">
      <alignment horizontal="left"/>
    </xf>
    <xf numFmtId="14" fontId="76" fillId="21" borderId="11" xfId="0" applyNumberFormat="1" applyFont="1" applyFill="1" applyBorder="1" applyAlignment="1">
      <alignment horizontal="left" vertical="center"/>
    </xf>
    <xf numFmtId="14" fontId="76" fillId="21" borderId="11" xfId="0" applyNumberFormat="1" applyFont="1" applyFill="1" applyBorder="1" applyAlignment="1">
      <alignment horizontal="left" vertical="center" wrapText="1"/>
    </xf>
    <xf numFmtId="0" fontId="85" fillId="0" borderId="11" xfId="0" applyFont="1" applyBorder="1" applyAlignment="1">
      <alignment horizontal="left" vertical="top"/>
    </xf>
    <xf numFmtId="0" fontId="85" fillId="0" borderId="19" xfId="0" applyFont="1" applyBorder="1" applyAlignment="1">
      <alignment horizontal="left" vertical="top" wrapText="1"/>
    </xf>
    <xf numFmtId="0" fontId="85" fillId="0" borderId="21" xfId="0" applyFont="1" applyBorder="1" applyAlignment="1">
      <alignment horizontal="left" vertical="top" wrapText="1"/>
    </xf>
    <xf numFmtId="0" fontId="76" fillId="21" borderId="19" xfId="0" applyFont="1" applyFill="1" applyBorder="1" applyAlignment="1">
      <alignment horizontal="left" vertical="center"/>
    </xf>
    <xf numFmtId="14" fontId="76" fillId="21" borderId="19" xfId="0" applyNumberFormat="1" applyFont="1" applyFill="1" applyBorder="1" applyAlignment="1">
      <alignment horizontal="left" vertical="center" wrapText="1"/>
    </xf>
    <xf numFmtId="0" fontId="76" fillId="21" borderId="20" xfId="0" applyFont="1" applyFill="1" applyBorder="1" applyAlignment="1">
      <alignment horizontal="left" vertical="center" wrapText="1"/>
    </xf>
    <xf numFmtId="0" fontId="85" fillId="0" borderId="133" xfId="0" applyFont="1" applyBorder="1" applyAlignment="1">
      <alignment horizontal="left" vertical="top"/>
    </xf>
    <xf numFmtId="14" fontId="85" fillId="0" borderId="144" xfId="0" applyNumberFormat="1" applyFont="1" applyBorder="1" applyAlignment="1">
      <alignment horizontal="left" vertical="top"/>
    </xf>
    <xf numFmtId="0" fontId="86" fillId="4" borderId="11" xfId="1" applyFont="1" applyFill="1" applyBorder="1" applyAlignment="1">
      <alignment horizontal="left"/>
    </xf>
    <xf numFmtId="14" fontId="85" fillId="0" borderId="11" xfId="0" applyNumberFormat="1" applyFont="1" applyBorder="1" applyAlignment="1">
      <alignment horizontal="left" vertical="top"/>
    </xf>
    <xf numFmtId="0" fontId="85" fillId="4" borderId="11" xfId="0" applyFont="1" applyFill="1" applyBorder="1" applyAlignment="1">
      <alignment horizontal="left" vertical="center" wrapText="1"/>
    </xf>
    <xf numFmtId="14" fontId="85" fillId="0" borderId="11" xfId="0" applyNumberFormat="1" applyFont="1" applyBorder="1" applyAlignment="1">
      <alignment horizontal="left" vertical="center" wrapText="1"/>
    </xf>
    <xf numFmtId="0" fontId="85" fillId="0" borderId="11" xfId="0" applyFont="1" applyBorder="1" applyAlignment="1">
      <alignment horizontal="left" vertical="center" wrapText="1"/>
    </xf>
    <xf numFmtId="14" fontId="86" fillId="4" borderId="162" xfId="1" applyNumberFormat="1" applyFont="1" applyFill="1" applyBorder="1" applyAlignment="1">
      <alignment horizontal="left" wrapText="1"/>
    </xf>
    <xf numFmtId="0" fontId="86" fillId="4" borderId="192" xfId="1" applyFont="1" applyFill="1" applyBorder="1" applyAlignment="1">
      <alignment horizontal="left" wrapText="1"/>
    </xf>
    <xf numFmtId="0" fontId="88" fillId="0" borderId="11" xfId="1" applyFont="1" applyBorder="1" applyAlignment="1">
      <alignment horizontal="left" vertical="center" wrapText="1"/>
    </xf>
    <xf numFmtId="0" fontId="89" fillId="0" borderId="11" xfId="0" applyFont="1" applyBorder="1" applyAlignment="1">
      <alignment horizontal="left" vertical="center" wrapText="1"/>
    </xf>
    <xf numFmtId="14" fontId="88" fillId="4" borderId="11" xfId="1" applyNumberFormat="1" applyFont="1" applyFill="1" applyBorder="1" applyAlignment="1">
      <alignment horizontal="left" wrapText="1"/>
    </xf>
    <xf numFmtId="0" fontId="88" fillId="4" borderId="11" xfId="1" applyFont="1" applyFill="1" applyBorder="1" applyAlignment="1">
      <alignment horizontal="left" wrapText="1"/>
    </xf>
    <xf numFmtId="0" fontId="86" fillId="4" borderId="11" xfId="1" applyFont="1" applyFill="1" applyBorder="1" applyAlignment="1">
      <alignment horizontal="left" wrapText="1"/>
    </xf>
    <xf numFmtId="14" fontId="85" fillId="0" borderId="11" xfId="0" applyNumberFormat="1" applyFont="1" applyBorder="1" applyAlignment="1">
      <alignment horizontal="left" vertical="center"/>
    </xf>
  </cellXfs>
  <cellStyles count="6">
    <cellStyle name="Hipervínculo 3" xfId="2" xr:uid="{00000000-0005-0000-0000-000000000000}"/>
    <cellStyle name="Millares [0] 2" xfId="3" xr:uid="{00000000-0005-0000-0000-000001000000}"/>
    <cellStyle name="Moneda [0] 2" xfId="4" xr:uid="{00000000-0005-0000-0000-000002000000}"/>
    <cellStyle name="Normal" xfId="0" builtinId="0"/>
    <cellStyle name="Normal 2" xfId="5" xr:uid="{00000000-0005-0000-0000-000004000000}"/>
    <cellStyle name="Normal 4" xfId="1" xr:uid="{00000000-0005-0000-0000-000005000000}"/>
  </cellStyles>
  <dxfs count="15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$H$27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Radio" firstButton="1" fmlaLink="#REF!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firstButton="1" fmlaLink="$H$20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fmlaLink="$H$13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723730</xdr:colOff>
      <xdr:row>1</xdr:row>
      <xdr:rowOff>42523</xdr:rowOff>
    </xdr:from>
    <xdr:to>
      <xdr:col>0</xdr:col>
      <xdr:colOff>1409530</xdr:colOff>
      <xdr:row>3</xdr:row>
      <xdr:rowOff>87841</xdr:rowOff>
    </xdr:to>
    <xdr:pic>
      <xdr:nvPicPr>
        <xdr:cNvPr id="3" name="Imagen 1875582370">
          <a:extLst>
            <a:ext uri="{FF2B5EF4-FFF2-40B4-BE49-F238E27FC236}">
              <a16:creationId xmlns:a16="http://schemas.microsoft.com/office/drawing/2014/main" id="{D0959D51-26C6-44C2-A670-A64D93562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730" y="155632"/>
          <a:ext cx="685800" cy="378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411775</xdr:colOff>
      <xdr:row>0</xdr:row>
      <xdr:rowOff>10342</xdr:rowOff>
    </xdr:from>
    <xdr:to>
      <xdr:col>0</xdr:col>
      <xdr:colOff>1354749</xdr:colOff>
      <xdr:row>3</xdr:row>
      <xdr:rowOff>13466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53D7FA-0175-4DF2-AD16-24A6AEECF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775" y="10342"/>
          <a:ext cx="942974" cy="49669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1000593</xdr:colOff>
      <xdr:row>0</xdr:row>
      <xdr:rowOff>53637</xdr:rowOff>
    </xdr:from>
    <xdr:to>
      <xdr:col>1</xdr:col>
      <xdr:colOff>445544</xdr:colOff>
      <xdr:row>2</xdr:row>
      <xdr:rowOff>142486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9B3301-46DE-4844-AB6E-17A6A596B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252" y="590501"/>
          <a:ext cx="942974" cy="48716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335307</xdr:colOff>
      <xdr:row>0</xdr:row>
      <xdr:rowOff>0</xdr:rowOff>
    </xdr:from>
    <xdr:to>
      <xdr:col>2</xdr:col>
      <xdr:colOff>1277881</xdr:colOff>
      <xdr:row>3</xdr:row>
      <xdr:rowOff>31699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189435-FA06-48CA-B9EA-723BF447A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999" y="0"/>
          <a:ext cx="942574" cy="49329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605181</xdr:colOff>
      <xdr:row>0</xdr:row>
      <xdr:rowOff>174625</xdr:rowOff>
    </xdr:from>
    <xdr:to>
      <xdr:col>2</xdr:col>
      <xdr:colOff>761999</xdr:colOff>
      <xdr:row>2</xdr:row>
      <xdr:rowOff>83926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402A3F-C16D-4E86-8ACB-933940131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31" y="174625"/>
          <a:ext cx="1566518" cy="82370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12</xdr:row>
          <xdr:rowOff>28575</xdr:rowOff>
        </xdr:from>
        <xdr:to>
          <xdr:col>6</xdr:col>
          <xdr:colOff>514350</xdr:colOff>
          <xdr:row>15</xdr:row>
          <xdr:rowOff>152400</xdr:rowOff>
        </xdr:to>
        <xdr:sp macro="" textlink="">
          <xdr:nvSpPr>
            <xdr:cNvPr id="4112" name="Cuadro de grupo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E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Respuestas1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19</xdr:row>
          <xdr:rowOff>28575</xdr:rowOff>
        </xdr:from>
        <xdr:to>
          <xdr:col>6</xdr:col>
          <xdr:colOff>514350</xdr:colOff>
          <xdr:row>22</xdr:row>
          <xdr:rowOff>142875</xdr:rowOff>
        </xdr:to>
        <xdr:sp macro="" textlink="">
          <xdr:nvSpPr>
            <xdr:cNvPr id="4113" name="Cuadro de grupo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E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Respuestas2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38100</xdr:rowOff>
        </xdr:from>
        <xdr:to>
          <xdr:col>6</xdr:col>
          <xdr:colOff>0</xdr:colOff>
          <xdr:row>20</xdr:row>
          <xdr:rowOff>47625</xdr:rowOff>
        </xdr:to>
        <xdr:sp macro="" textlink="">
          <xdr:nvSpPr>
            <xdr:cNvPr id="4116" name="Botón de opción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E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Apropiadas para la participación en la prueba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219075</xdr:rowOff>
        </xdr:from>
        <xdr:to>
          <xdr:col>6</xdr:col>
          <xdr:colOff>0</xdr:colOff>
          <xdr:row>20</xdr:row>
          <xdr:rowOff>200025</xdr:rowOff>
        </xdr:to>
        <xdr:sp macro="" textlink="">
          <xdr:nvSpPr>
            <xdr:cNvPr id="4119" name="Botón de opción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E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cubrieron todas las acciones de la prueba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161925</xdr:rowOff>
        </xdr:from>
        <xdr:to>
          <xdr:col>5</xdr:col>
          <xdr:colOff>581025</xdr:colOff>
          <xdr:row>21</xdr:row>
          <xdr:rowOff>161925</xdr:rowOff>
        </xdr:to>
        <xdr:sp macro="" textlink="">
          <xdr:nvSpPr>
            <xdr:cNvPr id="4120" name="Botón de opción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E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Muy básicas para la importancia de la prueba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26</xdr:row>
          <xdr:rowOff>9525</xdr:rowOff>
        </xdr:from>
        <xdr:to>
          <xdr:col>7</xdr:col>
          <xdr:colOff>0</xdr:colOff>
          <xdr:row>26</xdr:row>
          <xdr:rowOff>666750</xdr:rowOff>
        </xdr:to>
        <xdr:sp macro="" textlink="">
          <xdr:nvSpPr>
            <xdr:cNvPr id="4128" name="Cuadro de grupo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E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Respuestas3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12</xdr:row>
          <xdr:rowOff>47625</xdr:rowOff>
        </xdr:from>
        <xdr:to>
          <xdr:col>5</xdr:col>
          <xdr:colOff>285750</xdr:colOff>
          <xdr:row>13</xdr:row>
          <xdr:rowOff>66675</xdr:rowOff>
        </xdr:to>
        <xdr:sp macro="" textlink="">
          <xdr:nvSpPr>
            <xdr:cNvPr id="4133" name="Botón de opción 37" descr="Cumplio el RTO definido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E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Cumplió el RTO definido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13</xdr:row>
          <xdr:rowOff>28575</xdr:rowOff>
        </xdr:from>
        <xdr:to>
          <xdr:col>5</xdr:col>
          <xdr:colOff>285750</xdr:colOff>
          <xdr:row>14</xdr:row>
          <xdr:rowOff>28575</xdr:rowOff>
        </xdr:to>
        <xdr:sp macro="" textlink="">
          <xdr:nvSpPr>
            <xdr:cNvPr id="4134" name="Botón de opción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E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Antes del RTO definido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13</xdr:row>
          <xdr:rowOff>190500</xdr:rowOff>
        </xdr:from>
        <xdr:to>
          <xdr:col>5</xdr:col>
          <xdr:colOff>285750</xdr:colOff>
          <xdr:row>14</xdr:row>
          <xdr:rowOff>200025</xdr:rowOff>
        </xdr:to>
        <xdr:sp macro="" textlink="">
          <xdr:nvSpPr>
            <xdr:cNvPr id="4135" name="Botón de opción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E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Superior en más de 1 hora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14</xdr:row>
          <xdr:rowOff>142875</xdr:rowOff>
        </xdr:from>
        <xdr:to>
          <xdr:col>5</xdr:col>
          <xdr:colOff>285750</xdr:colOff>
          <xdr:row>15</xdr:row>
          <xdr:rowOff>142875</xdr:rowOff>
        </xdr:to>
        <xdr:sp macro="" textlink="">
          <xdr:nvSpPr>
            <xdr:cNvPr id="4138" name="Botón de opción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E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Superior en más de 3 horas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26</xdr:row>
          <xdr:rowOff>9525</xdr:rowOff>
        </xdr:from>
        <xdr:to>
          <xdr:col>5</xdr:col>
          <xdr:colOff>0</xdr:colOff>
          <xdr:row>26</xdr:row>
          <xdr:rowOff>238125</xdr:rowOff>
        </xdr:to>
        <xdr:sp macro="" textlink="">
          <xdr:nvSpPr>
            <xdr:cNvPr id="4140" name="Botón de opción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E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26</xdr:row>
          <xdr:rowOff>161925</xdr:rowOff>
        </xdr:from>
        <xdr:to>
          <xdr:col>5</xdr:col>
          <xdr:colOff>0</xdr:colOff>
          <xdr:row>26</xdr:row>
          <xdr:rowOff>381000</xdr:rowOff>
        </xdr:to>
        <xdr:sp macro="" textlink="">
          <xdr:nvSpPr>
            <xdr:cNvPr id="4141" name="Botón de opción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E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Medianamente Efectiva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26</xdr:row>
          <xdr:rowOff>323850</xdr:rowOff>
        </xdr:from>
        <xdr:to>
          <xdr:col>5</xdr:col>
          <xdr:colOff>0</xdr:colOff>
          <xdr:row>26</xdr:row>
          <xdr:rowOff>542925</xdr:rowOff>
        </xdr:to>
        <xdr:sp macro="" textlink="">
          <xdr:nvSpPr>
            <xdr:cNvPr id="4142" name="Botón de opción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E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Poco Efectiva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44</xdr:row>
          <xdr:rowOff>9525</xdr:rowOff>
        </xdr:from>
        <xdr:to>
          <xdr:col>6</xdr:col>
          <xdr:colOff>514350</xdr:colOff>
          <xdr:row>46</xdr:row>
          <xdr:rowOff>295275</xdr:rowOff>
        </xdr:to>
        <xdr:sp macro="" textlink="">
          <xdr:nvSpPr>
            <xdr:cNvPr id="4167" name="Cuadro de grupo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E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Respuesta4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44</xdr:row>
          <xdr:rowOff>28575</xdr:rowOff>
        </xdr:from>
        <xdr:to>
          <xdr:col>5</xdr:col>
          <xdr:colOff>542925</xdr:colOff>
          <xdr:row>44</xdr:row>
          <xdr:rowOff>257175</xdr:rowOff>
        </xdr:to>
        <xdr:sp macro="" textlink="">
          <xdr:nvSpPr>
            <xdr:cNvPr id="4173" name="Botón de opción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E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Excelente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44</xdr:row>
          <xdr:rowOff>219075</xdr:rowOff>
        </xdr:from>
        <xdr:to>
          <xdr:col>5</xdr:col>
          <xdr:colOff>542925</xdr:colOff>
          <xdr:row>45</xdr:row>
          <xdr:rowOff>152400</xdr:rowOff>
        </xdr:to>
        <xdr:sp macro="" textlink="">
          <xdr:nvSpPr>
            <xdr:cNvPr id="4174" name="Botón de opción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E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Bueno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45</xdr:row>
          <xdr:rowOff>123825</xdr:rowOff>
        </xdr:from>
        <xdr:to>
          <xdr:col>5</xdr:col>
          <xdr:colOff>552450</xdr:colOff>
          <xdr:row>46</xdr:row>
          <xdr:rowOff>47625</xdr:rowOff>
        </xdr:to>
        <xdr:sp macro="" textlink="">
          <xdr:nvSpPr>
            <xdr:cNvPr id="4175" name="Botón de opción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E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Regular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46</xdr:row>
          <xdr:rowOff>38100</xdr:rowOff>
        </xdr:from>
        <xdr:to>
          <xdr:col>5</xdr:col>
          <xdr:colOff>571500</xdr:colOff>
          <xdr:row>46</xdr:row>
          <xdr:rowOff>257175</xdr:rowOff>
        </xdr:to>
        <xdr:sp macro="" textlink="">
          <xdr:nvSpPr>
            <xdr:cNvPr id="4180" name="Botón de opción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E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Malo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633063</xdr:colOff>
      <xdr:row>0</xdr:row>
      <xdr:rowOff>58448</xdr:rowOff>
    </xdr:from>
    <xdr:to>
      <xdr:col>0</xdr:col>
      <xdr:colOff>1576037</xdr:colOff>
      <xdr:row>2</xdr:row>
      <xdr:rowOff>128248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FB6B2F-E32D-4690-B895-07EDA8DC6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063" y="568372"/>
          <a:ext cx="942974" cy="4931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705926</xdr:colOff>
      <xdr:row>0</xdr:row>
      <xdr:rowOff>15817</xdr:rowOff>
    </xdr:from>
    <xdr:to>
      <xdr:col>0</xdr:col>
      <xdr:colOff>1492962</xdr:colOff>
      <xdr:row>2</xdr:row>
      <xdr:rowOff>133528</xdr:rowOff>
    </xdr:to>
    <xdr:pic>
      <xdr:nvPicPr>
        <xdr:cNvPr id="3" name="Imagen 1875582370">
          <a:extLst>
            <a:ext uri="{FF2B5EF4-FFF2-40B4-BE49-F238E27FC236}">
              <a16:creationId xmlns:a16="http://schemas.microsoft.com/office/drawing/2014/main" id="{6875576A-CEF9-47F7-A427-AD5B8FD03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26" y="15817"/>
          <a:ext cx="787036" cy="562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264960</xdr:colOff>
      <xdr:row>0</xdr:row>
      <xdr:rowOff>0</xdr:rowOff>
    </xdr:from>
    <xdr:to>
      <xdr:col>1</xdr:col>
      <xdr:colOff>1331551</xdr:colOff>
      <xdr:row>3</xdr:row>
      <xdr:rowOff>8395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778" y="0"/>
          <a:ext cx="1066591" cy="631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788836</xdr:colOff>
      <xdr:row>0</xdr:row>
      <xdr:rowOff>47626</xdr:rowOff>
    </xdr:from>
    <xdr:to>
      <xdr:col>1</xdr:col>
      <xdr:colOff>405545</xdr:colOff>
      <xdr:row>2</xdr:row>
      <xdr:rowOff>180976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47B3E0-F6FF-4DE2-B9C4-9FB5F7C00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86" y="619126"/>
          <a:ext cx="893060" cy="533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58586</xdr:colOff>
      <xdr:row>0</xdr:row>
      <xdr:rowOff>23814</xdr:rowOff>
    </xdr:from>
    <xdr:to>
      <xdr:col>0</xdr:col>
      <xdr:colOff>849313</xdr:colOff>
      <xdr:row>2</xdr:row>
      <xdr:rowOff>156993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21374C-4373-47D3-A139-F0EA54EDD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586" y="579439"/>
          <a:ext cx="790727" cy="4824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146597</xdr:colOff>
      <xdr:row>0</xdr:row>
      <xdr:rowOff>6804</xdr:rowOff>
    </xdr:from>
    <xdr:to>
      <xdr:col>1</xdr:col>
      <xdr:colOff>510268</xdr:colOff>
      <xdr:row>3</xdr:row>
      <xdr:rowOff>14947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97" y="6804"/>
          <a:ext cx="717457" cy="4367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397710</xdr:colOff>
      <xdr:row>1</xdr:row>
      <xdr:rowOff>93395</xdr:rowOff>
    </xdr:from>
    <xdr:to>
      <xdr:col>2</xdr:col>
      <xdr:colOff>389906</xdr:colOff>
      <xdr:row>3</xdr:row>
      <xdr:rowOff>111063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94731E-2682-4D8F-90ED-F1F570CB4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960" y="257918"/>
          <a:ext cx="719560" cy="4333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638176</xdr:colOff>
      <xdr:row>0</xdr:row>
      <xdr:rowOff>48310</xdr:rowOff>
    </xdr:from>
    <xdr:to>
      <xdr:col>1</xdr:col>
      <xdr:colOff>1581150</xdr:colOff>
      <xdr:row>2</xdr:row>
      <xdr:rowOff>159140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1" y="553135"/>
          <a:ext cx="942974" cy="4918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507024</xdr:colOff>
      <xdr:row>0</xdr:row>
      <xdr:rowOff>19002</xdr:rowOff>
    </xdr:from>
    <xdr:to>
      <xdr:col>2</xdr:col>
      <xdr:colOff>935648</xdr:colOff>
      <xdr:row>2</xdr:row>
      <xdr:rowOff>165001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2AF605-C2D4-4FA6-8D49-94950188F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1" y="19002"/>
          <a:ext cx="941509" cy="4830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o14\respuestas\WINDOWS\Archivos%20temporales%20de%20Internet\Content.IE5\OPI30LEB\Archivos%20de%20programa\TRABAJO\EXCEL\INFORMES\l-p-n&#176;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hub/Datos/facturacion/A&#241;o%202001/$JUN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nrique\compartidos\Windows\TEMP\Planill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27\c\PILAR\COMPB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o14\respuestas\WINDOWS\Archivos%20temporales%20de%20Internet\Content.IE5\OPI30LEB\FLSA\SOFTWARE\PROPUESTAS\Propuestas%202003\JUMBO%20PE&#209;ALOLEN%20marzo%202003\Presupuesto%20ABRIL%202003\JUMBO%20PE&#209;ALOLEN%20abr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35co002\publicdfs\PCGONZALO1\internet\Archivos%20temporales%20de%20Internet\OLK7E\C%20INSTCAM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hub/Edificios/Comercial/precios/PRECIOS%202003/Honeywell/Specifier/EBI_R200_LAR_v11%20fiscal&#237;aibagu&#2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MF\SCAT-II\SCAT98\LEGAL\OFER-RU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Users\andre\Downloads\Anexo_4%20-_MJ16_MGI_Directorio_Componentes_Informacion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o14\respuestas\WINDOWS\Archivos%20temporales%20de%20Internet\Content.IE5\OPI30LEB\$FACTU\A&#209;O98\$ENE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$total"/>
      <sheetName val="$BA"/>
      <sheetName val="$BA-otu"/>
      <sheetName val="$CI"/>
      <sheetName val="$CI-otu"/>
      <sheetName val="$CI-vc"/>
      <sheetName val="$CO"/>
      <sheetName val="$EB"/>
      <sheetName val="$EC"/>
      <sheetName val="$HU"/>
      <sheetName val="$IN"/>
      <sheetName val="$LC"/>
      <sheetName val="$LE"/>
      <sheetName val="$LF-arr"/>
      <sheetName val="$LG"/>
      <sheetName val="$LP"/>
      <sheetName val="$LR"/>
      <sheetName val="LR-even"/>
      <sheetName val="$MA"/>
      <sheetName val="$MA-event"/>
      <sheetName val="$MC"/>
      <sheetName val="$NU"/>
      <sheetName val="$ PAC"/>
      <sheetName val="$PN"/>
      <sheetName val="$PR"/>
      <sheetName val="$PR-nc"/>
      <sheetName val="$PT"/>
      <sheetName val="$QU"/>
      <sheetName val="$RE"/>
      <sheetName val="$RC"/>
      <sheetName val="$SA"/>
      <sheetName val="$SS"/>
      <sheetName val="$SA-HITO "/>
      <sheetName val="$SJ"/>
      <sheetName val="$VI"/>
      <sheetName val="$VI hito"/>
      <sheetName val="$SF"/>
      <sheetName val="$LA"/>
      <sheetName val="$ TH"/>
      <sheetName val="$cisa"/>
      <sheetName val="$adelsol"/>
      <sheetName val="$cba"/>
      <sheetName val="$cTL "/>
      <sheetName val="$ cosal"/>
      <sheetName val="desglose factura"/>
      <sheetName val="desglose otras"/>
      <sheetName val="_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DE COTIZACION"/>
      <sheetName val="OBRA CIVIL"/>
      <sheetName val="ESTRUCTURA DE HORMIGON"/>
      <sheetName val="INFRAESTRUCTURA"/>
      <sheetName val="INSTALACION ELECTR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UNITARIO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Help"/>
      <sheetName val="Details"/>
      <sheetName val="HSM"/>
      <sheetName val="Common"/>
      <sheetName val="Building Manager"/>
      <sheetName val="Life Safety Manager"/>
      <sheetName val="Security Manager"/>
      <sheetName val="Applications"/>
      <sheetName val="Digital Video Manager"/>
      <sheetName val="Video Manager_Server Sizing"/>
      <sheetName val="Labor Estimate-notrequired"/>
      <sheetName val="Lookups"/>
      <sheetName val="OrderData_DVM"/>
      <sheetName val="OrderData"/>
      <sheetName val="PDSData"/>
      <sheetName val="PDSData (2)_unused"/>
      <sheetName val="PDSData (3)"/>
      <sheetName val="Items_EBI"/>
      <sheetName val="ItemParts_EBI"/>
      <sheetName val="ItemOptions_EBI"/>
      <sheetName val="Parts_EBI"/>
      <sheetName val="Items_DVM"/>
      <sheetName val="Parts_DVM"/>
      <sheetName val="ItemParts_DVM"/>
      <sheetName val="ItemOptions_DVM"/>
      <sheetName val="Module1"/>
      <sheetName val="Module2"/>
      <sheetName val="MsgBoxMacros"/>
      <sheetName val="Module4"/>
      <sheetName val="Module5"/>
      <sheetName val="Module6"/>
      <sheetName val="Module10"/>
      <sheetName val="Module20"/>
      <sheetName val="Module7"/>
      <sheetName val="Module21"/>
      <sheetName val="Module22"/>
      <sheetName val="Module24"/>
      <sheetName val="Module25"/>
      <sheetName val="Module3"/>
      <sheetName val="Module8"/>
      <sheetName val="Module9"/>
      <sheetName val="Module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 "/>
      <sheetName val="LINEAS ESTRATEGICAS"/>
      <sheetName val="ENTIDADES Y DEPENDENCIAS"/>
      <sheetName val="TIPOS DE RESPONSABILIDADES"/>
      <sheetName val="COMPONENTES DE INFORMACION"/>
      <sheetName val="ATRIBUTOS DE LOS COMPONTES"/>
      <sheetName val="INDICADORES"/>
      <sheetName val="SERVICIOS"/>
      <sheetName val="RESPONSABLE COMPONENTE"/>
      <sheetName val="MATRIZ CR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4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4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6" tint="-0.249977111117893"/>
  </sheetPr>
  <dimension ref="A2:I40"/>
  <sheetViews>
    <sheetView showGridLines="0" view="pageBreakPreview" zoomScale="120" zoomScaleNormal="160" zoomScaleSheetLayoutView="120" workbookViewId="0">
      <selection activeCell="A11" sqref="A11:D11"/>
    </sheetView>
  </sheetViews>
  <sheetFormatPr defaultColWidth="14.6640625" defaultRowHeight="9"/>
  <cols>
    <col min="1" max="1" width="37.83203125" style="599" bestFit="1" customWidth="1"/>
    <col min="2" max="2" width="17.33203125" style="599" customWidth="1"/>
    <col min="3" max="4" width="14.6640625" style="599"/>
    <col min="5" max="5" width="18" style="599" customWidth="1"/>
    <col min="6" max="16384" width="14.6640625" style="599"/>
  </cols>
  <sheetData>
    <row r="2" spans="1:9" ht="11.25" customHeight="1">
      <c r="A2" s="758"/>
      <c r="B2" s="759" t="s">
        <v>0</v>
      </c>
      <c r="C2" s="759"/>
      <c r="D2" s="759"/>
      <c r="E2" s="759"/>
      <c r="F2" s="759"/>
      <c r="G2" s="759"/>
      <c r="H2" s="759"/>
      <c r="I2" s="759"/>
    </row>
    <row r="3" spans="1:9" ht="15" customHeight="1">
      <c r="A3" s="758"/>
      <c r="B3" s="760" t="s">
        <v>1</v>
      </c>
      <c r="C3" s="760"/>
      <c r="D3" s="760"/>
      <c r="E3" s="760"/>
      <c r="F3" s="760"/>
      <c r="G3" s="760"/>
      <c r="H3" s="760"/>
      <c r="I3" s="760"/>
    </row>
    <row r="4" spans="1:9" ht="10.5">
      <c r="A4" s="758"/>
      <c r="B4" s="636" t="s">
        <v>2</v>
      </c>
      <c r="C4" s="637" t="s">
        <v>3</v>
      </c>
      <c r="D4" s="636" t="s">
        <v>4</v>
      </c>
      <c r="E4" s="1116">
        <v>0</v>
      </c>
      <c r="F4" s="761" t="s">
        <v>5</v>
      </c>
      <c r="G4" s="762"/>
      <c r="H4" s="1117">
        <v>46185</v>
      </c>
      <c r="I4" s="1118"/>
    </row>
    <row r="5" spans="1:9">
      <c r="A5" s="600"/>
      <c r="I5" s="601"/>
    </row>
    <row r="6" spans="1:9" ht="17.100000000000001" customHeight="1">
      <c r="A6" s="730" t="s">
        <v>6</v>
      </c>
      <c r="B6" s="730"/>
      <c r="C6" s="730"/>
      <c r="D6" s="730"/>
      <c r="E6" s="730"/>
      <c r="F6" s="730"/>
      <c r="G6" s="730"/>
      <c r="H6" s="730"/>
      <c r="I6" s="730"/>
    </row>
    <row r="7" spans="1:9" ht="16.5" customHeight="1" thickBot="1">
      <c r="A7" s="731" t="s">
        <v>7</v>
      </c>
      <c r="B7" s="732"/>
      <c r="C7" s="732"/>
      <c r="D7" s="732"/>
      <c r="E7" s="732"/>
      <c r="F7" s="732"/>
      <c r="G7" s="732"/>
      <c r="H7" s="732"/>
      <c r="I7" s="733"/>
    </row>
    <row r="8" spans="1:9" ht="29.45" customHeight="1" thickBot="1">
      <c r="A8" s="640" t="s">
        <v>8</v>
      </c>
      <c r="B8" s="602"/>
      <c r="C8" s="603"/>
      <c r="D8" s="604"/>
      <c r="E8" s="746" t="s">
        <v>9</v>
      </c>
      <c r="F8" s="746"/>
      <c r="G8" s="605"/>
      <c r="I8" s="601"/>
    </row>
    <row r="9" spans="1:9" ht="24.6" customHeight="1" thickBot="1">
      <c r="A9" s="641" t="s">
        <v>10</v>
      </c>
      <c r="B9" s="606"/>
      <c r="C9" s="603"/>
      <c r="D9" s="607"/>
      <c r="E9" s="746" t="s">
        <v>11</v>
      </c>
      <c r="F9" s="746"/>
      <c r="G9" s="605"/>
      <c r="H9" s="608"/>
      <c r="I9" s="601"/>
    </row>
    <row r="10" spans="1:9" ht="29.45" customHeight="1">
      <c r="A10" s="641" t="s">
        <v>12</v>
      </c>
      <c r="B10" s="606"/>
      <c r="C10" s="603"/>
      <c r="D10" s="607"/>
      <c r="E10" s="746" t="s">
        <v>13</v>
      </c>
      <c r="F10" s="746"/>
      <c r="G10" s="605"/>
      <c r="H10" s="608"/>
      <c r="I10" s="601"/>
    </row>
    <row r="11" spans="1:9" ht="35.450000000000003" customHeight="1">
      <c r="A11" s="740" t="s">
        <v>14</v>
      </c>
      <c r="B11" s="741"/>
      <c r="C11" s="741"/>
      <c r="D11" s="742"/>
      <c r="E11" s="743" t="s">
        <v>15</v>
      </c>
      <c r="F11" s="744"/>
      <c r="G11" s="744"/>
      <c r="H11" s="744"/>
      <c r="I11" s="745"/>
    </row>
    <row r="12" spans="1:9" ht="23.45" customHeight="1">
      <c r="A12" s="609"/>
      <c r="B12" s="610"/>
      <c r="C12" s="611"/>
      <c r="D12" s="612"/>
      <c r="I12" s="601"/>
    </row>
    <row r="13" spans="1:9" ht="12.95" customHeight="1">
      <c r="A13" s="734" t="s">
        <v>16</v>
      </c>
      <c r="B13" s="735"/>
      <c r="C13" s="735"/>
      <c r="D13" s="735"/>
      <c r="E13" s="735"/>
      <c r="F13" s="735"/>
      <c r="G13" s="735"/>
      <c r="H13" s="735"/>
      <c r="I13" s="736"/>
    </row>
    <row r="14" spans="1:9" ht="12.95" customHeight="1">
      <c r="A14" s="613" t="s">
        <v>17</v>
      </c>
      <c r="B14" s="611"/>
      <c r="C14" s="611"/>
      <c r="D14" s="612"/>
      <c r="I14" s="601"/>
    </row>
    <row r="15" spans="1:9" ht="12.95" customHeight="1">
      <c r="A15" s="614"/>
      <c r="B15" s="615"/>
      <c r="C15" s="615"/>
      <c r="D15" s="616"/>
      <c r="I15" s="601"/>
    </row>
    <row r="16" spans="1:9" ht="18" customHeight="1">
      <c r="A16" s="613" t="s">
        <v>18</v>
      </c>
      <c r="B16" s="611"/>
      <c r="C16" s="611"/>
      <c r="D16" s="612"/>
      <c r="I16" s="601"/>
    </row>
    <row r="17" spans="1:9" ht="12.95" customHeight="1">
      <c r="A17" s="617"/>
      <c r="B17" s="611"/>
      <c r="C17" s="611"/>
      <c r="D17" s="612"/>
      <c r="I17" s="601"/>
    </row>
    <row r="18" spans="1:9" ht="12.95" customHeight="1">
      <c r="A18" s="737" t="s">
        <v>19</v>
      </c>
      <c r="B18" s="738"/>
      <c r="C18" s="738"/>
      <c r="D18" s="738"/>
      <c r="E18" s="738"/>
      <c r="F18" s="738"/>
      <c r="G18" s="738"/>
      <c r="H18" s="738"/>
      <c r="I18" s="739"/>
    </row>
    <row r="19" spans="1:9" ht="42" customHeight="1">
      <c r="A19" s="618"/>
      <c r="B19" s="619"/>
      <c r="C19" s="619"/>
      <c r="D19" s="620"/>
      <c r="I19" s="601"/>
    </row>
    <row r="20" spans="1:9" ht="12.95" customHeight="1">
      <c r="A20" s="734" t="s">
        <v>20</v>
      </c>
      <c r="B20" s="735"/>
      <c r="C20" s="735"/>
      <c r="D20" s="735"/>
      <c r="E20" s="735"/>
      <c r="F20" s="735"/>
      <c r="G20" s="735"/>
      <c r="H20" s="735"/>
      <c r="I20" s="736"/>
    </row>
    <row r="21" spans="1:9" ht="24" customHeight="1">
      <c r="A21" s="618"/>
      <c r="B21" s="619"/>
      <c r="C21" s="619"/>
      <c r="D21" s="620"/>
      <c r="I21" s="601"/>
    </row>
    <row r="22" spans="1:9" ht="14.1" customHeight="1">
      <c r="A22" s="737" t="s">
        <v>21</v>
      </c>
      <c r="B22" s="738"/>
      <c r="C22" s="738"/>
      <c r="D22" s="738"/>
      <c r="E22" s="738"/>
      <c r="F22" s="738"/>
      <c r="G22" s="738"/>
      <c r="H22" s="738"/>
      <c r="I22" s="739"/>
    </row>
    <row r="23" spans="1:9" ht="12" customHeight="1">
      <c r="A23" s="621" t="s">
        <v>22</v>
      </c>
      <c r="B23" s="622" t="s">
        <v>23</v>
      </c>
      <c r="C23" s="623"/>
      <c r="D23" s="624" t="s">
        <v>24</v>
      </c>
      <c r="I23" s="601"/>
    </row>
    <row r="24" spans="1:9" ht="18.95" customHeight="1">
      <c r="A24" s="617"/>
      <c r="B24" s="747"/>
      <c r="C24" s="748"/>
      <c r="D24" s="612"/>
      <c r="I24" s="601"/>
    </row>
    <row r="25" spans="1:9" ht="14.1" customHeight="1">
      <c r="A25" s="737" t="s">
        <v>25</v>
      </c>
      <c r="B25" s="738"/>
      <c r="C25" s="738"/>
      <c r="D25" s="738"/>
      <c r="E25" s="738"/>
      <c r="F25" s="738"/>
      <c r="G25" s="738"/>
      <c r="H25" s="738"/>
      <c r="I25" s="739"/>
    </row>
    <row r="26" spans="1:9" ht="21.6" customHeight="1">
      <c r="A26" s="613" t="s">
        <v>26</v>
      </c>
      <c r="B26" s="625" t="s">
        <v>27</v>
      </c>
      <c r="C26" s="626" t="s">
        <v>28</v>
      </c>
      <c r="D26" s="627" t="s">
        <v>29</v>
      </c>
      <c r="I26" s="601"/>
    </row>
    <row r="27" spans="1:9" ht="18" customHeight="1" thickBot="1">
      <c r="A27" s="628"/>
      <c r="B27" s="629"/>
      <c r="C27" s="630"/>
      <c r="D27" s="631"/>
      <c r="I27" s="601"/>
    </row>
    <row r="28" spans="1:9">
      <c r="A28" s="600"/>
      <c r="I28" s="601"/>
    </row>
    <row r="29" spans="1:9">
      <c r="A29" s="600"/>
      <c r="I29" s="601"/>
    </row>
    <row r="30" spans="1:9">
      <c r="A30" s="600"/>
      <c r="I30" s="601"/>
    </row>
    <row r="31" spans="1:9">
      <c r="A31" s="749" t="s">
        <v>30</v>
      </c>
      <c r="B31" s="750"/>
      <c r="C31" s="750"/>
      <c r="D31" s="750"/>
      <c r="E31" s="750"/>
      <c r="I31" s="601"/>
    </row>
    <row r="32" spans="1:9">
      <c r="A32" s="751"/>
      <c r="B32" s="752"/>
      <c r="C32" s="752"/>
      <c r="D32" s="752"/>
      <c r="E32" s="752"/>
      <c r="I32" s="601"/>
    </row>
    <row r="33" spans="1:9">
      <c r="A33" s="639" t="s">
        <v>31</v>
      </c>
      <c r="B33" s="639" t="s">
        <v>32</v>
      </c>
      <c r="C33" s="753" t="s">
        <v>33</v>
      </c>
      <c r="D33" s="754"/>
      <c r="E33" s="754"/>
      <c r="I33" s="601"/>
    </row>
    <row r="34" spans="1:9">
      <c r="A34" s="632"/>
      <c r="B34" s="633"/>
      <c r="C34" s="755"/>
      <c r="D34" s="756"/>
      <c r="E34" s="757"/>
      <c r="I34" s="601"/>
    </row>
    <row r="35" spans="1:9">
      <c r="A35" s="633"/>
      <c r="B35" s="633"/>
      <c r="C35" s="755"/>
      <c r="D35" s="756"/>
      <c r="E35" s="757"/>
      <c r="I35" s="601"/>
    </row>
    <row r="36" spans="1:9">
      <c r="A36" s="633"/>
      <c r="B36" s="633"/>
      <c r="C36" s="755"/>
      <c r="D36" s="756"/>
      <c r="E36" s="757"/>
      <c r="I36" s="601"/>
    </row>
    <row r="37" spans="1:9">
      <c r="A37" s="633"/>
      <c r="B37" s="633"/>
      <c r="C37" s="755"/>
      <c r="D37" s="756"/>
      <c r="E37" s="757"/>
      <c r="I37" s="601"/>
    </row>
    <row r="38" spans="1:9">
      <c r="A38" s="633"/>
      <c r="B38" s="633"/>
      <c r="C38" s="755"/>
      <c r="D38" s="756"/>
      <c r="E38" s="757"/>
      <c r="I38" s="601"/>
    </row>
    <row r="39" spans="1:9">
      <c r="A39" s="600"/>
      <c r="I39" s="601"/>
    </row>
    <row r="40" spans="1:9">
      <c r="A40" s="634"/>
      <c r="B40" s="635"/>
      <c r="C40" s="635"/>
      <c r="D40" s="635"/>
      <c r="E40" s="635"/>
      <c r="F40" s="635"/>
      <c r="G40" s="635"/>
      <c r="H40" s="635"/>
      <c r="I40" s="642"/>
    </row>
  </sheetData>
  <mergeCells count="25">
    <mergeCell ref="A2:A4"/>
    <mergeCell ref="B2:I2"/>
    <mergeCell ref="B3:I3"/>
    <mergeCell ref="H4:I4"/>
    <mergeCell ref="F4:G4"/>
    <mergeCell ref="C34:E34"/>
    <mergeCell ref="C35:E35"/>
    <mergeCell ref="C36:E36"/>
    <mergeCell ref="C37:E37"/>
    <mergeCell ref="C38:E38"/>
    <mergeCell ref="B24:C24"/>
    <mergeCell ref="A31:E32"/>
    <mergeCell ref="C33:E33"/>
    <mergeCell ref="A20:I20"/>
    <mergeCell ref="A22:I22"/>
    <mergeCell ref="A25:I25"/>
    <mergeCell ref="A6:I6"/>
    <mergeCell ref="A7:I7"/>
    <mergeCell ref="A13:I13"/>
    <mergeCell ref="A18:I18"/>
    <mergeCell ref="A11:D11"/>
    <mergeCell ref="E11:I11"/>
    <mergeCell ref="E8:F8"/>
    <mergeCell ref="E9:F9"/>
    <mergeCell ref="E10:F10"/>
  </mergeCells>
  <pageMargins left="0.70866141732283472" right="0.70866141732283472" top="0.74803149606299213" bottom="0.74803149606299213" header="0.31496062992125984" footer="0.31496062992125984"/>
  <pageSetup paperSize="5" scale="60" orientation="portrait" horizontalDpi="360" verticalDpi="360" r:id="rId1"/>
  <headerFooter>
    <oddFooter>&amp;LProceso: Gestión Tecnologías de la Información &amp;R&amp;N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48"/>
  <sheetViews>
    <sheetView showGridLines="0" topLeftCell="D1" zoomScale="130" zoomScaleNormal="130" workbookViewId="0">
      <selection activeCell="E9" sqref="E9"/>
    </sheetView>
  </sheetViews>
  <sheetFormatPr defaultColWidth="11" defaultRowHeight="12.75"/>
  <cols>
    <col min="1" max="1" width="3.5" style="368" customWidth="1"/>
    <col min="2" max="2" width="9" style="347" customWidth="1"/>
    <col min="3" max="3" width="25.83203125" style="347" customWidth="1"/>
    <col min="4" max="4" width="15.5" style="368" customWidth="1"/>
    <col min="5" max="5" width="15.83203125" style="383" bestFit="1" customWidth="1"/>
    <col min="6" max="6" width="20.83203125" style="368" customWidth="1"/>
    <col min="7" max="8" width="21.83203125" style="368" customWidth="1"/>
    <col min="9" max="9" width="23.33203125" style="368" customWidth="1"/>
    <col min="10" max="16384" width="11" style="368"/>
  </cols>
  <sheetData>
    <row r="1" spans="2:9" ht="13.5" customHeight="1">
      <c r="B1" s="924"/>
      <c r="C1" s="925"/>
      <c r="D1" s="819" t="s">
        <v>0</v>
      </c>
      <c r="E1" s="819"/>
      <c r="F1" s="819"/>
      <c r="G1" s="819"/>
      <c r="H1" s="819"/>
      <c r="I1" s="819"/>
    </row>
    <row r="2" spans="2:9" ht="13.5" customHeight="1">
      <c r="B2" s="924"/>
      <c r="C2" s="925"/>
      <c r="D2" s="760" t="s">
        <v>1</v>
      </c>
      <c r="E2" s="760"/>
      <c r="F2" s="760"/>
      <c r="G2" s="760"/>
      <c r="H2" s="760"/>
      <c r="I2" s="760"/>
    </row>
    <row r="3" spans="2:9" ht="13.5" customHeight="1">
      <c r="B3" s="924"/>
      <c r="C3" s="925"/>
      <c r="D3" s="722" t="s">
        <v>2</v>
      </c>
      <c r="E3" s="723" t="s">
        <v>3</v>
      </c>
      <c r="F3" s="725" t="s">
        <v>4</v>
      </c>
      <c r="G3" s="1133">
        <v>0</v>
      </c>
      <c r="H3" s="722" t="s">
        <v>5</v>
      </c>
      <c r="I3" s="1134">
        <v>46185</v>
      </c>
    </row>
    <row r="4" spans="2:9">
      <c r="B4" s="703" t="s">
        <v>210</v>
      </c>
      <c r="C4" s="703" t="s">
        <v>211</v>
      </c>
      <c r="D4" s="703" t="s">
        <v>212</v>
      </c>
      <c r="E4" s="703" t="s">
        <v>213</v>
      </c>
      <c r="F4" s="922" t="s">
        <v>214</v>
      </c>
      <c r="G4" s="923"/>
      <c r="H4" s="922" t="s">
        <v>215</v>
      </c>
      <c r="I4" s="923"/>
    </row>
    <row r="5" spans="2:9">
      <c r="B5" s="703">
        <v>1</v>
      </c>
      <c r="C5" s="369"/>
      <c r="D5" s="370"/>
      <c r="E5" s="371"/>
      <c r="F5" s="372"/>
      <c r="G5" s="372"/>
      <c r="H5" s="372"/>
      <c r="I5" s="373"/>
    </row>
    <row r="6" spans="2:9" ht="15">
      <c r="B6" s="374"/>
      <c r="C6" s="369"/>
      <c r="D6" s="370"/>
      <c r="E6" s="371"/>
      <c r="F6" s="704"/>
      <c r="G6" s="704"/>
      <c r="H6" s="704"/>
      <c r="I6" s="375"/>
    </row>
    <row r="7" spans="2:9">
      <c r="B7" s="374"/>
      <c r="C7" s="369"/>
      <c r="D7" s="370"/>
      <c r="E7" s="371"/>
      <c r="F7" s="372"/>
      <c r="G7" s="372"/>
      <c r="H7" s="372"/>
      <c r="I7" s="376"/>
    </row>
    <row r="8" spans="2:9" ht="15">
      <c r="B8" s="374"/>
      <c r="C8" s="369"/>
      <c r="D8" s="370"/>
      <c r="E8" s="371"/>
      <c r="F8" s="377"/>
      <c r="G8" s="377"/>
      <c r="H8" s="377"/>
      <c r="I8" s="375"/>
    </row>
    <row r="9" spans="2:9">
      <c r="B9" s="374"/>
      <c r="C9" s="369"/>
      <c r="D9" s="370"/>
      <c r="E9" s="371"/>
      <c r="F9" s="372"/>
      <c r="G9" s="372"/>
      <c r="H9" s="372"/>
      <c r="I9" s="373"/>
    </row>
    <row r="10" spans="2:9">
      <c r="B10" s="374"/>
      <c r="C10" s="369"/>
      <c r="D10" s="370"/>
      <c r="E10" s="371"/>
      <c r="F10" s="377"/>
      <c r="G10" s="377"/>
      <c r="H10" s="377"/>
      <c r="I10" s="373"/>
    </row>
    <row r="11" spans="2:9">
      <c r="B11" s="374"/>
      <c r="C11" s="369"/>
      <c r="D11" s="370"/>
      <c r="E11" s="371"/>
      <c r="F11" s="372"/>
      <c r="G11" s="372"/>
      <c r="H11" s="372"/>
      <c r="I11" s="373"/>
    </row>
    <row r="12" spans="2:9">
      <c r="B12" s="374"/>
      <c r="C12" s="369"/>
      <c r="D12" s="370"/>
      <c r="E12" s="371"/>
      <c r="F12" s="377"/>
      <c r="G12" s="377"/>
      <c r="H12" s="377"/>
      <c r="I12" s="373"/>
    </row>
    <row r="13" spans="2:9">
      <c r="B13" s="374"/>
      <c r="C13" s="369"/>
      <c r="D13" s="370"/>
      <c r="E13" s="371"/>
      <c r="F13" s="372"/>
      <c r="G13" s="372"/>
      <c r="H13" s="372"/>
      <c r="I13" s="373"/>
    </row>
    <row r="14" spans="2:9" ht="15" customHeight="1">
      <c r="B14" s="374"/>
      <c r="C14" s="369"/>
      <c r="D14" s="370"/>
      <c r="E14" s="371"/>
      <c r="F14" s="386"/>
      <c r="G14" s="386"/>
      <c r="H14" s="386"/>
      <c r="I14" s="373"/>
    </row>
    <row r="15" spans="2:9" ht="15" customHeight="1">
      <c r="B15" s="374"/>
      <c r="C15" s="369"/>
      <c r="D15" s="370"/>
      <c r="E15" s="371"/>
      <c r="F15" s="386"/>
      <c r="G15" s="386"/>
      <c r="H15" s="386"/>
      <c r="I15" s="373"/>
    </row>
    <row r="16" spans="2:9" ht="15" customHeight="1">
      <c r="B16" s="374"/>
      <c r="C16" s="369"/>
      <c r="D16" s="370"/>
      <c r="E16" s="371"/>
      <c r="F16" s="386"/>
      <c r="G16" s="386"/>
      <c r="H16" s="386"/>
      <c r="I16" s="373"/>
    </row>
    <row r="17" spans="2:9" ht="15" customHeight="1">
      <c r="B17" s="374"/>
      <c r="C17" s="369"/>
      <c r="D17" s="370"/>
      <c r="E17" s="371"/>
      <c r="F17" s="386"/>
      <c r="G17" s="386"/>
      <c r="H17" s="386"/>
      <c r="I17" s="373"/>
    </row>
    <row r="18" spans="2:9" ht="15">
      <c r="B18" s="374"/>
      <c r="C18" s="369"/>
      <c r="D18" s="370"/>
      <c r="E18" s="371"/>
      <c r="F18" s="379"/>
      <c r="G18" s="379"/>
      <c r="H18" s="379"/>
      <c r="I18" s="380"/>
    </row>
    <row r="19" spans="2:9">
      <c r="B19" s="374"/>
      <c r="C19" s="369"/>
      <c r="D19" s="370"/>
      <c r="E19" s="371"/>
      <c r="F19" s="372"/>
      <c r="G19" s="372"/>
      <c r="H19" s="372"/>
      <c r="I19" s="373"/>
    </row>
    <row r="20" spans="2:9">
      <c r="B20" s="374"/>
      <c r="C20" s="369"/>
      <c r="D20" s="370"/>
      <c r="E20" s="371"/>
      <c r="F20" s="377"/>
      <c r="G20" s="377"/>
      <c r="H20" s="377"/>
      <c r="I20" s="373"/>
    </row>
    <row r="21" spans="2:9">
      <c r="B21" s="703">
        <v>2</v>
      </c>
      <c r="C21" s="369"/>
      <c r="D21" s="370"/>
      <c r="E21" s="371"/>
      <c r="F21" s="372"/>
      <c r="G21" s="372"/>
      <c r="H21" s="372"/>
      <c r="I21" s="373"/>
    </row>
    <row r="22" spans="2:9" ht="15" customHeight="1">
      <c r="B22" s="374"/>
      <c r="C22" s="369"/>
      <c r="D22" s="370"/>
      <c r="E22" s="371"/>
      <c r="F22" s="377"/>
      <c r="G22" s="377"/>
      <c r="H22" s="377"/>
      <c r="I22" s="375"/>
    </row>
    <row r="23" spans="2:9" ht="15" customHeight="1">
      <c r="B23" s="374"/>
      <c r="C23" s="369"/>
      <c r="D23" s="370"/>
      <c r="E23" s="371"/>
      <c r="F23" s="372"/>
      <c r="G23" s="372"/>
      <c r="H23" s="372"/>
      <c r="I23" s="373"/>
    </row>
    <row r="24" spans="2:9" ht="15" customHeight="1">
      <c r="B24" s="374"/>
      <c r="C24" s="369"/>
      <c r="D24" s="370"/>
      <c r="E24" s="371"/>
      <c r="F24" s="372"/>
      <c r="G24" s="372"/>
      <c r="H24" s="372"/>
      <c r="I24" s="373"/>
    </row>
    <row r="25" spans="2:9" ht="15" customHeight="1">
      <c r="B25" s="374"/>
      <c r="C25" s="369"/>
      <c r="D25" s="370"/>
      <c r="E25" s="371"/>
      <c r="F25" s="377"/>
      <c r="G25" s="377"/>
      <c r="H25" s="377"/>
      <c r="I25" s="373"/>
    </row>
    <row r="26" spans="2:9" ht="15" customHeight="1">
      <c r="B26" s="374"/>
      <c r="C26" s="369"/>
      <c r="D26" s="370"/>
      <c r="E26" s="371"/>
      <c r="F26" s="372"/>
      <c r="G26" s="372"/>
      <c r="H26" s="372"/>
      <c r="I26" s="373"/>
    </row>
    <row r="27" spans="2:9" ht="15" customHeight="1">
      <c r="B27" s="374"/>
      <c r="C27" s="369"/>
      <c r="D27" s="370"/>
      <c r="E27" s="371"/>
      <c r="F27" s="372"/>
      <c r="G27" s="372"/>
      <c r="H27" s="372"/>
      <c r="I27" s="373"/>
    </row>
    <row r="28" spans="2:9" ht="15" customHeight="1">
      <c r="B28" s="374"/>
      <c r="C28" s="369"/>
      <c r="D28" s="370"/>
      <c r="E28" s="371"/>
      <c r="F28" s="377"/>
      <c r="G28" s="377"/>
      <c r="H28" s="377"/>
      <c r="I28" s="291"/>
    </row>
    <row r="29" spans="2:9" ht="30" customHeight="1">
      <c r="B29" s="703">
        <v>3</v>
      </c>
      <c r="C29" s="369"/>
      <c r="D29" s="381"/>
      <c r="E29" s="371"/>
      <c r="F29" s="384"/>
      <c r="G29" s="384"/>
      <c r="H29" s="384"/>
      <c r="I29" s="373"/>
    </row>
    <row r="30" spans="2:9" ht="15.75" customHeight="1">
      <c r="B30" s="374"/>
      <c r="C30" s="369"/>
      <c r="D30" s="381"/>
      <c r="E30" s="371"/>
      <c r="F30" s="378"/>
      <c r="G30" s="378"/>
      <c r="H30" s="378"/>
      <c r="I30" s="373"/>
    </row>
    <row r="31" spans="2:9" ht="15.75" customHeight="1">
      <c r="B31" s="374"/>
      <c r="C31" s="369"/>
      <c r="D31" s="381"/>
      <c r="E31" s="371"/>
      <c r="F31" s="372"/>
      <c r="G31" s="372"/>
      <c r="H31" s="372"/>
      <c r="I31" s="373"/>
    </row>
    <row r="32" spans="2:9" ht="15.75" customHeight="1">
      <c r="B32" s="374"/>
      <c r="C32" s="369"/>
      <c r="D32" s="381"/>
      <c r="E32" s="371"/>
      <c r="F32" s="377"/>
      <c r="G32" s="377"/>
      <c r="H32" s="377"/>
      <c r="I32" s="373"/>
    </row>
    <row r="33" spans="2:9" ht="15.75" customHeight="1">
      <c r="B33" s="374"/>
      <c r="C33" s="369"/>
      <c r="D33" s="381"/>
      <c r="E33" s="371"/>
      <c r="F33" s="372"/>
      <c r="G33" s="372"/>
      <c r="H33" s="372"/>
      <c r="I33" s="373"/>
    </row>
    <row r="34" spans="2:9" ht="15.75" customHeight="1">
      <c r="B34" s="374"/>
      <c r="C34" s="369"/>
      <c r="D34" s="381"/>
      <c r="E34" s="371"/>
      <c r="F34" s="377"/>
      <c r="G34" s="377"/>
      <c r="H34" s="377"/>
      <c r="I34" s="373"/>
    </row>
    <row r="35" spans="2:9" ht="28.5" customHeight="1">
      <c r="B35" s="703">
        <v>4</v>
      </c>
      <c r="C35" s="369"/>
      <c r="D35" s="370"/>
      <c r="E35" s="371"/>
      <c r="F35" s="372"/>
      <c r="G35" s="372"/>
      <c r="H35" s="372"/>
      <c r="I35" s="373"/>
    </row>
    <row r="36" spans="2:9">
      <c r="B36" s="374"/>
      <c r="C36" s="369"/>
      <c r="D36" s="370"/>
      <c r="E36" s="371"/>
      <c r="F36" s="385"/>
      <c r="G36" s="385"/>
      <c r="H36" s="385"/>
      <c r="I36" s="373"/>
    </row>
    <row r="37" spans="2:9">
      <c r="B37" s="374"/>
      <c r="C37" s="369"/>
      <c r="D37" s="370"/>
      <c r="E37" s="371"/>
      <c r="F37" s="385"/>
      <c r="G37" s="385"/>
      <c r="H37" s="385"/>
      <c r="I37" s="373"/>
    </row>
    <row r="38" spans="2:9">
      <c r="B38" s="374"/>
      <c r="C38" s="369"/>
      <c r="D38" s="370"/>
      <c r="E38" s="371"/>
      <c r="F38" s="385"/>
      <c r="G38" s="385"/>
      <c r="H38" s="385"/>
      <c r="I38" s="373"/>
    </row>
    <row r="39" spans="2:9">
      <c r="B39" s="374"/>
      <c r="C39" s="369"/>
      <c r="D39" s="370"/>
      <c r="E39" s="371"/>
      <c r="F39" s="372"/>
      <c r="G39" s="372"/>
      <c r="H39" s="372"/>
      <c r="I39" s="373"/>
    </row>
    <row r="40" spans="2:9">
      <c r="B40" s="374"/>
      <c r="C40" s="369"/>
      <c r="D40" s="370"/>
      <c r="E40" s="371"/>
      <c r="F40" s="377"/>
      <c r="G40" s="377"/>
      <c r="H40" s="377"/>
      <c r="I40" s="373"/>
    </row>
    <row r="41" spans="2:9">
      <c r="B41" s="703">
        <v>5</v>
      </c>
      <c r="C41" s="369"/>
      <c r="D41" s="370"/>
      <c r="E41" s="381"/>
      <c r="F41" s="384"/>
      <c r="G41" s="384"/>
      <c r="H41" s="384"/>
      <c r="I41" s="373"/>
    </row>
    <row r="42" spans="2:9" ht="15">
      <c r="B42" s="374"/>
      <c r="C42" s="369"/>
      <c r="D42" s="370"/>
      <c r="E42" s="381"/>
      <c r="F42" s="382"/>
      <c r="G42" s="382"/>
      <c r="H42" s="382"/>
      <c r="I42" s="291"/>
    </row>
    <row r="43" spans="2:9">
      <c r="B43" s="374"/>
      <c r="C43" s="369"/>
      <c r="D43" s="370"/>
      <c r="E43" s="381"/>
      <c r="F43" s="384"/>
      <c r="G43" s="384"/>
      <c r="H43" s="384"/>
      <c r="I43" s="373"/>
    </row>
    <row r="44" spans="2:9">
      <c r="B44" s="374"/>
      <c r="C44" s="369"/>
      <c r="D44" s="370"/>
      <c r="E44" s="381"/>
      <c r="F44" s="376"/>
      <c r="G44" s="376"/>
      <c r="H44" s="376"/>
      <c r="I44" s="373"/>
    </row>
    <row r="45" spans="2:9">
      <c r="B45" s="374"/>
      <c r="C45" s="369"/>
      <c r="D45" s="370"/>
      <c r="E45" s="371"/>
      <c r="F45" s="372"/>
      <c r="G45" s="372"/>
      <c r="H45" s="372"/>
      <c r="I45" s="373"/>
    </row>
    <row r="46" spans="2:9">
      <c r="B46" s="374"/>
      <c r="C46" s="369"/>
      <c r="D46" s="370"/>
      <c r="E46" s="371"/>
      <c r="F46" s="385"/>
      <c r="G46" s="385"/>
      <c r="H46" s="385"/>
      <c r="I46" s="373"/>
    </row>
    <row r="47" spans="2:9" ht="15" customHeight="1">
      <c r="B47" s="374"/>
      <c r="C47" s="369"/>
      <c r="D47" s="370"/>
      <c r="E47" s="371"/>
      <c r="F47" s="377"/>
      <c r="G47" s="377"/>
      <c r="H47" s="377"/>
      <c r="I47" s="373"/>
    </row>
    <row r="48" spans="2:9" ht="15.75" customHeight="1">
      <c r="B48" s="374"/>
      <c r="C48" s="369"/>
      <c r="D48" s="370"/>
      <c r="E48" s="371"/>
      <c r="F48" s="377"/>
      <c r="G48" s="377"/>
      <c r="H48" s="377"/>
      <c r="I48" s="373"/>
    </row>
  </sheetData>
  <mergeCells count="5">
    <mergeCell ref="F4:G4"/>
    <mergeCell ref="H4:I4"/>
    <mergeCell ref="B1:C3"/>
    <mergeCell ref="D1:I1"/>
    <mergeCell ref="D2:I2"/>
  </mergeCells>
  <pageMargins left="0.70866141732283472" right="0.70866141732283472" top="0.74803149606299213" bottom="0.74803149606299213" header="0.31496062992125984" footer="0.31496062992125984"/>
  <pageSetup paperSize="5" scale="60" fitToHeight="0" orientation="portrait" horizontalDpi="360" verticalDpi="360" r:id="rId1"/>
  <headerFooter>
    <oddFooter>&amp;LProceso: Gestión Tecnologías de la Información &amp;R&amp;N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1"/>
  <sheetViews>
    <sheetView showGridLines="0" view="pageBreakPreview" topLeftCell="B1" zoomScale="110" zoomScaleNormal="110" zoomScaleSheetLayoutView="110" workbookViewId="0">
      <selection activeCell="D9" sqref="D9"/>
    </sheetView>
  </sheetViews>
  <sheetFormatPr defaultColWidth="11" defaultRowHeight="12.75"/>
  <cols>
    <col min="1" max="1" width="32.33203125" style="338" bestFit="1" customWidth="1"/>
    <col min="2" max="2" width="26.5" style="338" customWidth="1"/>
    <col min="3" max="3" width="21" style="338" customWidth="1"/>
    <col min="4" max="4" width="22.6640625" style="338" customWidth="1"/>
    <col min="5" max="5" width="22.1640625" style="338" customWidth="1"/>
    <col min="6" max="6" width="18.83203125" style="338" customWidth="1"/>
    <col min="7" max="7" width="19.33203125" style="338" customWidth="1"/>
    <col min="8" max="8" width="21.83203125" style="338" customWidth="1"/>
    <col min="9" max="9" width="33" style="338" customWidth="1"/>
    <col min="10" max="10" width="22.83203125" style="338" customWidth="1"/>
    <col min="11" max="16384" width="11" style="338"/>
  </cols>
  <sheetData>
    <row r="1" spans="1:10" ht="12.75" customHeight="1">
      <c r="A1" s="830"/>
      <c r="B1" s="879" t="s">
        <v>0</v>
      </c>
      <c r="C1" s="880"/>
      <c r="D1" s="880"/>
      <c r="E1" s="880"/>
      <c r="F1" s="880"/>
      <c r="G1" s="881"/>
    </row>
    <row r="2" spans="1:10" ht="12.75" customHeight="1">
      <c r="A2" s="830"/>
      <c r="B2" s="766" t="s">
        <v>1</v>
      </c>
      <c r="C2" s="767"/>
      <c r="D2" s="767"/>
      <c r="E2" s="767"/>
      <c r="F2" s="767"/>
      <c r="G2" s="768"/>
    </row>
    <row r="3" spans="1:10" ht="12.75" customHeight="1">
      <c r="A3" s="830"/>
      <c r="B3" s="701" t="s">
        <v>2</v>
      </c>
      <c r="C3" s="376" t="s">
        <v>3</v>
      </c>
      <c r="D3" s="702" t="s">
        <v>4</v>
      </c>
      <c r="E3" s="391">
        <v>0</v>
      </c>
      <c r="F3" s="701" t="s">
        <v>5</v>
      </c>
      <c r="G3" s="721">
        <v>46185</v>
      </c>
    </row>
    <row r="4" spans="1:10" ht="12.75" customHeight="1">
      <c r="A4" s="700"/>
      <c r="B4" s="649"/>
      <c r="C4" s="649"/>
      <c r="D4" s="649"/>
      <c r="E4" s="649"/>
      <c r="F4" s="650"/>
      <c r="G4" s="650"/>
    </row>
    <row r="6" spans="1:10">
      <c r="A6" s="339" t="s">
        <v>216</v>
      </c>
      <c r="B6" s="339"/>
      <c r="C6" s="339"/>
      <c r="D6" s="339"/>
      <c r="E6" s="339"/>
      <c r="F6" s="339"/>
      <c r="G6" s="339"/>
      <c r="H6" s="339"/>
      <c r="I6" s="339"/>
      <c r="J6" s="339"/>
    </row>
    <row r="7" spans="1:10">
      <c r="A7" s="593"/>
    </row>
    <row r="8" spans="1:10">
      <c r="A8" s="598"/>
    </row>
    <row r="9" spans="1:10" ht="25.5">
      <c r="A9" s="705"/>
      <c r="B9" s="706" t="s">
        <v>217</v>
      </c>
      <c r="C9" s="706" t="s">
        <v>218</v>
      </c>
      <c r="D9" s="706" t="s">
        <v>219</v>
      </c>
      <c r="E9" s="706" t="s">
        <v>220</v>
      </c>
      <c r="F9" s="926" t="s">
        <v>221</v>
      </c>
      <c r="G9" s="927"/>
    </row>
    <row r="10" spans="1:10" ht="15">
      <c r="A10" s="590"/>
      <c r="B10" s="370"/>
      <c r="C10" s="370"/>
      <c r="D10" s="388"/>
      <c r="E10" s="576"/>
      <c r="F10" s="928"/>
      <c r="G10" s="928"/>
    </row>
    <row r="11" spans="1:10" ht="15">
      <c r="A11" s="387"/>
      <c r="B11" s="370"/>
      <c r="C11" s="370"/>
      <c r="D11" s="388"/>
      <c r="E11" s="576"/>
      <c r="F11" s="928"/>
      <c r="G11" s="928"/>
    </row>
    <row r="12" spans="1:10" ht="15">
      <c r="A12" s="387"/>
      <c r="B12" s="370"/>
      <c r="C12" s="370"/>
      <c r="D12" s="388"/>
      <c r="E12" s="576"/>
      <c r="F12" s="928"/>
      <c r="G12" s="928"/>
    </row>
    <row r="13" spans="1:10" ht="15">
      <c r="A13" s="387"/>
      <c r="B13" s="370"/>
      <c r="C13" s="370"/>
      <c r="D13" s="388"/>
      <c r="E13" s="576"/>
      <c r="F13" s="928"/>
      <c r="G13" s="928"/>
    </row>
    <row r="14" spans="1:10" ht="15">
      <c r="A14" s="590"/>
      <c r="B14" s="370"/>
      <c r="C14" s="370"/>
      <c r="D14" s="388"/>
      <c r="E14" s="576"/>
      <c r="F14" s="928"/>
      <c r="G14" s="928"/>
    </row>
    <row r="15" spans="1:10" ht="15">
      <c r="A15" s="387"/>
      <c r="B15" s="370"/>
      <c r="C15" s="370"/>
      <c r="D15" s="388"/>
      <c r="E15" s="576"/>
      <c r="F15" s="928"/>
      <c r="G15" s="928"/>
    </row>
    <row r="16" spans="1:10" ht="15">
      <c r="A16" s="387"/>
      <c r="B16" s="370"/>
      <c r="C16" s="370"/>
      <c r="D16" s="388"/>
      <c r="E16" s="576"/>
      <c r="F16" s="928"/>
      <c r="G16" s="928"/>
    </row>
    <row r="17" spans="1:7" ht="15">
      <c r="A17" s="387"/>
      <c r="B17" s="370"/>
      <c r="C17" s="370"/>
      <c r="D17" s="388"/>
      <c r="E17" s="576"/>
      <c r="F17" s="928"/>
      <c r="G17" s="928"/>
    </row>
    <row r="18" spans="1:7" ht="15">
      <c r="A18" s="590"/>
      <c r="B18" s="370"/>
      <c r="C18" s="370"/>
      <c r="D18" s="388"/>
      <c r="E18" s="576"/>
      <c r="F18" s="928"/>
      <c r="G18" s="928"/>
    </row>
    <row r="19" spans="1:7" ht="15">
      <c r="A19" s="387"/>
      <c r="B19" s="370"/>
      <c r="C19" s="370"/>
      <c r="D19" s="388"/>
      <c r="E19" s="576"/>
      <c r="F19" s="928"/>
      <c r="G19" s="928"/>
    </row>
    <row r="20" spans="1:7" ht="15">
      <c r="A20" s="387"/>
      <c r="B20" s="370"/>
      <c r="C20" s="370"/>
      <c r="D20" s="388"/>
      <c r="E20" s="576"/>
      <c r="F20" s="928"/>
      <c r="G20" s="928"/>
    </row>
    <row r="21" spans="1:7" ht="15">
      <c r="A21" s="387"/>
      <c r="B21" s="370"/>
      <c r="C21" s="370"/>
      <c r="D21" s="388"/>
      <c r="E21" s="576"/>
      <c r="F21" s="928"/>
      <c r="G21" s="928"/>
    </row>
  </sheetData>
  <mergeCells count="16">
    <mergeCell ref="F21:G21"/>
    <mergeCell ref="F14:G14"/>
    <mergeCell ref="F15:G15"/>
    <mergeCell ref="F16:G16"/>
    <mergeCell ref="F17:G17"/>
    <mergeCell ref="F18:G18"/>
    <mergeCell ref="F11:G11"/>
    <mergeCell ref="F12:G12"/>
    <mergeCell ref="F13:G13"/>
    <mergeCell ref="F19:G19"/>
    <mergeCell ref="F20:G20"/>
    <mergeCell ref="A1:A3"/>
    <mergeCell ref="B1:G1"/>
    <mergeCell ref="B2:G2"/>
    <mergeCell ref="F9:G9"/>
    <mergeCell ref="F10:G10"/>
  </mergeCells>
  <pageMargins left="0.70866141732283472" right="0.70866141732283472" top="0.74803149606299213" bottom="0.74803149606299213" header="0.31496062992125984" footer="0.31496062992125984"/>
  <pageSetup paperSize="5" scale="56" orientation="portrait" horizontalDpi="360" verticalDpi="360" r:id="rId1"/>
  <headerFooter>
    <oddFooter>&amp;LProceso: Gestión Tecnologías de la Información &amp;R&amp;N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2"/>
  <sheetViews>
    <sheetView zoomScale="110" zoomScaleNormal="110" workbookViewId="0">
      <selection activeCell="E5" sqref="E5"/>
    </sheetView>
  </sheetViews>
  <sheetFormatPr defaultColWidth="11" defaultRowHeight="15"/>
  <cols>
    <col min="1" max="1" width="26.1640625" style="325" bestFit="1" customWidth="1"/>
    <col min="2" max="2" width="26.83203125" style="325" customWidth="1"/>
    <col min="3" max="3" width="10.1640625" style="325" customWidth="1"/>
    <col min="4" max="4" width="17.6640625" style="325" customWidth="1"/>
    <col min="5" max="5" width="24.33203125" style="325" customWidth="1"/>
    <col min="6" max="6" width="21.6640625" style="325" customWidth="1"/>
    <col min="7" max="8" width="11" style="325"/>
    <col min="9" max="9" width="23.83203125" style="325" customWidth="1"/>
    <col min="10" max="10" width="23.6640625" style="325" customWidth="1"/>
    <col min="11" max="11" width="11" style="325"/>
    <col min="12" max="12" width="15" style="325" customWidth="1"/>
    <col min="13" max="16384" width="11" style="325"/>
  </cols>
  <sheetData>
    <row r="1" spans="1:12" ht="15.75" customHeight="1">
      <c r="A1" s="830"/>
      <c r="B1" s="830"/>
      <c r="C1" s="819" t="s">
        <v>0</v>
      </c>
      <c r="D1" s="819"/>
      <c r="E1" s="819"/>
      <c r="F1" s="819"/>
      <c r="G1" s="819"/>
      <c r="H1" s="819"/>
      <c r="I1" s="819"/>
      <c r="J1" s="819"/>
      <c r="K1" s="819"/>
      <c r="L1" s="819"/>
    </row>
    <row r="2" spans="1:12" ht="15.75" customHeight="1">
      <c r="A2" s="830"/>
      <c r="B2" s="830"/>
      <c r="C2" s="760" t="s">
        <v>1</v>
      </c>
      <c r="D2" s="760"/>
      <c r="E2" s="760"/>
      <c r="F2" s="760"/>
      <c r="G2" s="760"/>
      <c r="H2" s="760"/>
      <c r="I2" s="760"/>
      <c r="J2" s="760"/>
      <c r="K2" s="760"/>
      <c r="L2" s="760"/>
    </row>
    <row r="3" spans="1:12" ht="15.75" customHeight="1">
      <c r="A3" s="830"/>
      <c r="B3" s="830"/>
      <c r="C3" s="930" t="s">
        <v>2</v>
      </c>
      <c r="D3" s="930"/>
      <c r="E3" s="723" t="s">
        <v>3</v>
      </c>
      <c r="F3" s="930" t="s">
        <v>4</v>
      </c>
      <c r="G3" s="930"/>
      <c r="H3" s="1135">
        <v>0</v>
      </c>
      <c r="I3" s="1135"/>
      <c r="J3" s="722" t="s">
        <v>5</v>
      </c>
      <c r="K3" s="1136">
        <v>46185</v>
      </c>
      <c r="L3" s="1137"/>
    </row>
    <row r="5" spans="1:12">
      <c r="A5" s="389" t="s">
        <v>222</v>
      </c>
      <c r="B5" s="389"/>
      <c r="C5" s="389"/>
      <c r="D5" s="389"/>
      <c r="E5" s="389"/>
      <c r="F5" s="389"/>
      <c r="G5" s="389"/>
      <c r="H5" s="389"/>
      <c r="I5" s="389"/>
      <c r="J5" s="389"/>
    </row>
    <row r="6" spans="1:12">
      <c r="A6" s="597"/>
    </row>
    <row r="7" spans="1:12">
      <c r="A7" s="597"/>
    </row>
    <row r="8" spans="1:12">
      <c r="A8" s="707"/>
      <c r="B8" s="708"/>
      <c r="C8" s="708"/>
      <c r="D8" s="708"/>
      <c r="E8" s="708"/>
      <c r="F8" s="708"/>
      <c r="G8" s="708"/>
      <c r="H8" s="708"/>
      <c r="I8" s="708"/>
      <c r="J8" s="708"/>
      <c r="K8" s="708"/>
      <c r="L8" s="709"/>
    </row>
    <row r="9" spans="1:12" ht="38.25" customHeight="1">
      <c r="A9" s="710"/>
      <c r="B9" s="712" t="s">
        <v>223</v>
      </c>
      <c r="C9" s="713" t="s">
        <v>224</v>
      </c>
      <c r="D9" s="712" t="s">
        <v>225</v>
      </c>
      <c r="E9" s="712" t="s">
        <v>226</v>
      </c>
      <c r="F9" s="714" t="s">
        <v>227</v>
      </c>
      <c r="G9" s="712" t="s">
        <v>228</v>
      </c>
      <c r="H9" s="712"/>
      <c r="I9" s="712"/>
      <c r="J9" s="712"/>
      <c r="K9" s="712"/>
      <c r="L9" s="712"/>
    </row>
    <row r="10" spans="1:12" ht="51" customHeight="1">
      <c r="A10" s="711"/>
      <c r="B10" s="712"/>
      <c r="C10" s="713"/>
      <c r="D10" s="712"/>
      <c r="E10" s="712"/>
      <c r="F10" s="715"/>
      <c r="G10" s="713" t="s">
        <v>229</v>
      </c>
      <c r="H10" s="713" t="s">
        <v>230</v>
      </c>
      <c r="I10" s="712" t="s">
        <v>231</v>
      </c>
      <c r="J10" s="712" t="s">
        <v>232</v>
      </c>
      <c r="K10" s="712" t="s">
        <v>233</v>
      </c>
      <c r="L10" s="712"/>
    </row>
    <row r="11" spans="1:12">
      <c r="A11" s="390"/>
      <c r="B11" s="390"/>
      <c r="C11" s="390"/>
      <c r="D11" s="390"/>
      <c r="E11" s="390"/>
      <c r="F11" s="390"/>
      <c r="G11" s="390"/>
      <c r="H11" s="390"/>
      <c r="I11" s="390"/>
      <c r="J11" s="390"/>
      <c r="K11" s="929"/>
      <c r="L11" s="929"/>
    </row>
    <row r="12" spans="1:12">
      <c r="A12" s="390"/>
      <c r="B12" s="390"/>
      <c r="C12" s="390"/>
      <c r="D12" s="390"/>
      <c r="E12" s="390"/>
      <c r="F12" s="390"/>
      <c r="G12" s="390"/>
      <c r="H12" s="390"/>
      <c r="I12" s="390"/>
      <c r="J12" s="390"/>
      <c r="K12" s="929"/>
      <c r="L12" s="929"/>
    </row>
    <row r="13" spans="1:12">
      <c r="A13" s="390"/>
      <c r="B13" s="390"/>
      <c r="C13" s="390"/>
      <c r="D13" s="390"/>
      <c r="E13" s="390"/>
      <c r="F13" s="390"/>
      <c r="G13" s="390"/>
      <c r="H13" s="390"/>
      <c r="I13" s="390"/>
      <c r="J13" s="390"/>
      <c r="K13" s="929"/>
      <c r="L13" s="929"/>
    </row>
    <row r="14" spans="1:12">
      <c r="A14" s="293"/>
      <c r="B14" s="293"/>
      <c r="C14" s="293"/>
      <c r="D14" s="293"/>
      <c r="E14" s="293"/>
      <c r="F14" s="293"/>
      <c r="G14" s="293"/>
      <c r="H14" s="293"/>
      <c r="I14" s="293"/>
      <c r="J14" s="293"/>
      <c r="K14" s="929"/>
      <c r="L14" s="929"/>
    </row>
    <row r="15" spans="1:12">
      <c r="A15" s="293"/>
      <c r="B15" s="293"/>
      <c r="C15" s="293"/>
      <c r="D15" s="293"/>
      <c r="E15" s="293"/>
      <c r="F15" s="293"/>
      <c r="G15" s="293"/>
      <c r="H15" s="293"/>
      <c r="I15" s="293"/>
      <c r="J15" s="293"/>
      <c r="K15" s="929"/>
      <c r="L15" s="929"/>
    </row>
    <row r="16" spans="1:12">
      <c r="A16" s="293"/>
      <c r="B16" s="293"/>
      <c r="C16" s="293"/>
      <c r="D16" s="293"/>
      <c r="E16" s="293"/>
      <c r="F16" s="293"/>
      <c r="G16" s="293"/>
      <c r="H16" s="293"/>
      <c r="I16" s="293"/>
      <c r="J16" s="293"/>
      <c r="K16" s="929"/>
      <c r="L16" s="929"/>
    </row>
    <row r="17" spans="1:12">
      <c r="A17" s="293"/>
      <c r="B17" s="293"/>
      <c r="C17" s="293"/>
      <c r="D17" s="293"/>
      <c r="E17" s="293"/>
      <c r="F17" s="293"/>
      <c r="G17" s="293"/>
      <c r="H17" s="293"/>
      <c r="I17" s="293"/>
      <c r="J17" s="293"/>
      <c r="K17" s="929"/>
      <c r="L17" s="929"/>
    </row>
    <row r="18" spans="1:12">
      <c r="A18" s="293"/>
      <c r="B18" s="293"/>
      <c r="C18" s="293"/>
      <c r="D18" s="293"/>
      <c r="E18" s="293"/>
      <c r="F18" s="293"/>
      <c r="G18" s="293"/>
      <c r="H18" s="293"/>
      <c r="I18" s="293"/>
      <c r="J18" s="293"/>
      <c r="K18" s="929"/>
      <c r="L18" s="929"/>
    </row>
    <row r="19" spans="1:12">
      <c r="A19" s="293"/>
      <c r="B19" s="293"/>
      <c r="C19" s="293"/>
      <c r="D19" s="293"/>
      <c r="E19" s="293"/>
      <c r="F19" s="293"/>
      <c r="G19" s="293"/>
      <c r="H19" s="293"/>
      <c r="I19" s="293"/>
      <c r="J19" s="293"/>
      <c r="K19" s="929"/>
      <c r="L19" s="929"/>
    </row>
    <row r="20" spans="1:12">
      <c r="A20" s="391"/>
      <c r="B20" s="391"/>
      <c r="C20" s="391"/>
      <c r="D20" s="391"/>
      <c r="E20" s="391"/>
      <c r="F20" s="391"/>
      <c r="G20" s="391"/>
      <c r="H20" s="391"/>
      <c r="I20" s="391"/>
      <c r="J20" s="391"/>
      <c r="K20" s="929"/>
      <c r="L20" s="929"/>
    </row>
    <row r="21" spans="1:12">
      <c r="A21" s="391"/>
      <c r="B21" s="391"/>
      <c r="C21" s="391"/>
      <c r="D21" s="391"/>
      <c r="E21" s="391"/>
      <c r="F21" s="391"/>
      <c r="G21" s="391"/>
      <c r="H21" s="391"/>
      <c r="I21" s="391"/>
      <c r="J21" s="391"/>
      <c r="K21" s="929"/>
      <c r="L21" s="929"/>
    </row>
    <row r="32" spans="1:12">
      <c r="A32" s="571"/>
      <c r="B32" s="571"/>
      <c r="C32" s="571"/>
      <c r="D32" s="571"/>
    </row>
  </sheetData>
  <mergeCells count="18">
    <mergeCell ref="A1:B3"/>
    <mergeCell ref="K18:L18"/>
    <mergeCell ref="K19:L19"/>
    <mergeCell ref="K20:L20"/>
    <mergeCell ref="K21:L21"/>
    <mergeCell ref="K16:L16"/>
    <mergeCell ref="C1:L1"/>
    <mergeCell ref="C2:L2"/>
    <mergeCell ref="F3:G3"/>
    <mergeCell ref="H3:I3"/>
    <mergeCell ref="K17:L17"/>
    <mergeCell ref="K11:L11"/>
    <mergeCell ref="K12:L12"/>
    <mergeCell ref="K13:L13"/>
    <mergeCell ref="K14:L14"/>
    <mergeCell ref="K15:L15"/>
    <mergeCell ref="C3:D3"/>
    <mergeCell ref="K3:L3"/>
  </mergeCells>
  <pageMargins left="0.70866141732283472" right="0.70866141732283472" top="0.74803149606299213" bottom="0.74803149606299213" header="0.31496062992125984" footer="0.31496062992125984"/>
  <pageSetup paperSize="5" scale="40" orientation="portrait" horizontalDpi="360" verticalDpi="360" r:id="rId1"/>
  <headerFooter>
    <oddFooter>&amp;LProceso: Gestión Tecnologías de la Información &amp;R&amp;N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8"/>
  <sheetViews>
    <sheetView showGridLines="0" zoomScale="130" zoomScaleNormal="130" workbookViewId="0">
      <selection activeCell="I3" sqref="I3:J3"/>
    </sheetView>
  </sheetViews>
  <sheetFormatPr defaultColWidth="11" defaultRowHeight="15"/>
  <cols>
    <col min="1" max="1" width="3" style="392" customWidth="1"/>
    <col min="2" max="2" width="3.1640625" style="392" customWidth="1"/>
    <col min="3" max="3" width="32.33203125" style="392" customWidth="1"/>
    <col min="4" max="4" width="24.6640625" style="392" customWidth="1"/>
    <col min="5" max="5" width="22" style="392" customWidth="1"/>
    <col min="6" max="6" width="24.33203125" style="392" customWidth="1"/>
    <col min="7" max="7" width="34.83203125" style="392" customWidth="1"/>
    <col min="8" max="8" width="30.6640625" style="392" customWidth="1"/>
    <col min="9" max="9" width="29.33203125" style="392" customWidth="1"/>
    <col min="10" max="10" width="3.1640625" style="392" customWidth="1"/>
    <col min="11" max="16384" width="11" style="392"/>
  </cols>
  <sheetData>
    <row r="1" spans="1:10" ht="12" customHeight="1">
      <c r="A1" s="339"/>
      <c r="B1" s="950"/>
      <c r="C1" s="951"/>
      <c r="D1" s="904" t="s">
        <v>0</v>
      </c>
      <c r="E1" s="905"/>
      <c r="F1" s="905"/>
      <c r="G1" s="905"/>
      <c r="H1" s="905"/>
      <c r="I1" s="905"/>
      <c r="J1" s="906"/>
    </row>
    <row r="2" spans="1:10" ht="12" customHeight="1">
      <c r="A2" s="339"/>
      <c r="B2" s="952"/>
      <c r="C2" s="830"/>
      <c r="D2" s="766" t="s">
        <v>1</v>
      </c>
      <c r="E2" s="767"/>
      <c r="F2" s="767"/>
      <c r="G2" s="767"/>
      <c r="H2" s="767"/>
      <c r="I2" s="767"/>
      <c r="J2" s="893"/>
    </row>
    <row r="3" spans="1:10" ht="12" customHeight="1">
      <c r="A3" s="339"/>
      <c r="B3" s="953"/>
      <c r="C3" s="954"/>
      <c r="D3" s="716" t="s">
        <v>2</v>
      </c>
      <c r="E3" s="723" t="s">
        <v>3</v>
      </c>
      <c r="F3" s="716" t="s">
        <v>4</v>
      </c>
      <c r="G3" s="724">
        <v>0</v>
      </c>
      <c r="H3" s="717" t="s">
        <v>5</v>
      </c>
      <c r="I3" s="1138">
        <v>46185</v>
      </c>
      <c r="J3" s="1139"/>
    </row>
    <row r="4" spans="1:10" ht="8.25" customHeight="1">
      <c r="A4" s="339"/>
    </row>
    <row r="5" spans="1:10" ht="15.75" thickBot="1">
      <c r="B5" s="339" t="s">
        <v>234</v>
      </c>
    </row>
    <row r="6" spans="1:10">
      <c r="B6" s="393"/>
      <c r="C6" s="394"/>
      <c r="D6" s="394"/>
      <c r="E6" s="394"/>
      <c r="F6" s="394"/>
      <c r="G6" s="394"/>
      <c r="H6" s="394"/>
      <c r="I6" s="394"/>
      <c r="J6" s="395"/>
    </row>
    <row r="7" spans="1:10" ht="21">
      <c r="B7" s="396"/>
      <c r="C7" s="949" t="s">
        <v>235</v>
      </c>
      <c r="D7" s="949"/>
      <c r="E7" s="949"/>
      <c r="F7" s="949"/>
      <c r="G7" s="949"/>
      <c r="H7" s="949"/>
      <c r="I7" s="949"/>
      <c r="J7" s="397"/>
    </row>
    <row r="8" spans="1:10">
      <c r="B8" s="396"/>
      <c r="J8" s="397"/>
    </row>
    <row r="9" spans="1:10">
      <c r="B9" s="396"/>
      <c r="C9" s="946" t="s">
        <v>236</v>
      </c>
      <c r="D9" s="947"/>
      <c r="E9" s="947"/>
      <c r="F9" s="947"/>
      <c r="G9" s="947"/>
      <c r="H9" s="947"/>
      <c r="I9" s="948"/>
      <c r="J9" s="397"/>
    </row>
    <row r="10" spans="1:10">
      <c r="B10" s="396"/>
      <c r="J10" s="397"/>
    </row>
    <row r="11" spans="1:10">
      <c r="B11" s="396"/>
      <c r="C11" s="290" t="s">
        <v>237</v>
      </c>
      <c r="D11" s="290" t="s">
        <v>238</v>
      </c>
      <c r="E11" s="290"/>
      <c r="F11" s="290"/>
      <c r="G11" s="290" t="s">
        <v>239</v>
      </c>
      <c r="H11" s="290"/>
      <c r="I11" s="290" t="s">
        <v>240</v>
      </c>
      <c r="J11" s="397"/>
    </row>
    <row r="12" spans="1:10">
      <c r="B12" s="396"/>
      <c r="J12" s="397"/>
    </row>
    <row r="13" spans="1:10">
      <c r="B13" s="396"/>
      <c r="C13" s="946" t="s">
        <v>241</v>
      </c>
      <c r="D13" s="947"/>
      <c r="E13" s="947"/>
      <c r="F13" s="947"/>
      <c r="G13" s="947"/>
      <c r="H13" s="947"/>
      <c r="I13" s="948"/>
      <c r="J13" s="397"/>
    </row>
    <row r="14" spans="1:10">
      <c r="B14" s="396"/>
      <c r="J14" s="397"/>
    </row>
    <row r="15" spans="1:10" ht="60" customHeight="1">
      <c r="B15" s="396"/>
      <c r="C15" s="398" t="s">
        <v>242</v>
      </c>
      <c r="D15" s="943"/>
      <c r="E15" s="944"/>
      <c r="F15" s="944"/>
      <c r="G15" s="944"/>
      <c r="H15" s="944"/>
      <c r="I15" s="945"/>
      <c r="J15" s="397"/>
    </row>
    <row r="16" spans="1:10">
      <c r="B16" s="396"/>
      <c r="J16" s="397"/>
    </row>
    <row r="17" spans="2:10" ht="60" customHeight="1">
      <c r="B17" s="396"/>
      <c r="C17" s="398" t="s">
        <v>243</v>
      </c>
      <c r="D17" s="943"/>
      <c r="E17" s="944"/>
      <c r="F17" s="944"/>
      <c r="G17" s="944"/>
      <c r="H17" s="944"/>
      <c r="I17" s="945"/>
      <c r="J17" s="397"/>
    </row>
    <row r="18" spans="2:10">
      <c r="B18" s="396"/>
      <c r="J18" s="397"/>
    </row>
    <row r="19" spans="2:10">
      <c r="B19" s="396"/>
      <c r="C19" s="931" t="s">
        <v>244</v>
      </c>
      <c r="D19" s="934"/>
      <c r="E19" s="935"/>
      <c r="F19" s="935"/>
      <c r="G19" s="935"/>
      <c r="H19" s="935"/>
      <c r="I19" s="936"/>
      <c r="J19" s="397"/>
    </row>
    <row r="20" spans="2:10">
      <c r="B20" s="396"/>
      <c r="C20" s="932"/>
      <c r="D20" s="937"/>
      <c r="E20" s="938"/>
      <c r="F20" s="938"/>
      <c r="G20" s="938"/>
      <c r="H20" s="938"/>
      <c r="I20" s="939"/>
      <c r="J20" s="397"/>
    </row>
    <row r="21" spans="2:10">
      <c r="B21" s="396"/>
      <c r="C21" s="932"/>
      <c r="D21" s="937"/>
      <c r="E21" s="938"/>
      <c r="F21" s="938"/>
      <c r="G21" s="938"/>
      <c r="H21" s="938"/>
      <c r="I21" s="939"/>
      <c r="J21" s="397"/>
    </row>
    <row r="22" spans="2:10">
      <c r="B22" s="396"/>
      <c r="C22" s="933"/>
      <c r="D22" s="940"/>
      <c r="E22" s="941"/>
      <c r="F22" s="941"/>
      <c r="G22" s="941"/>
      <c r="H22" s="941"/>
      <c r="I22" s="942"/>
      <c r="J22" s="397"/>
    </row>
    <row r="23" spans="2:10">
      <c r="B23" s="396"/>
      <c r="C23" s="399"/>
      <c r="D23" s="400"/>
      <c r="E23" s="400"/>
      <c r="F23" s="400"/>
      <c r="G23" s="400"/>
      <c r="H23" s="400"/>
      <c r="I23" s="400"/>
      <c r="J23" s="397"/>
    </row>
    <row r="24" spans="2:10" ht="60" customHeight="1">
      <c r="B24" s="396"/>
      <c r="C24" s="398" t="s">
        <v>245</v>
      </c>
      <c r="D24" s="943"/>
      <c r="E24" s="944"/>
      <c r="F24" s="944"/>
      <c r="G24" s="944"/>
      <c r="H24" s="944"/>
      <c r="I24" s="945"/>
      <c r="J24" s="397"/>
    </row>
    <row r="25" spans="2:10">
      <c r="B25" s="396"/>
      <c r="J25" s="397"/>
    </row>
    <row r="26" spans="2:10" ht="30">
      <c r="B26" s="396"/>
      <c r="C26" s="398" t="s">
        <v>246</v>
      </c>
      <c r="D26" s="943"/>
      <c r="E26" s="944"/>
      <c r="F26" s="944"/>
      <c r="G26" s="944"/>
      <c r="H26" s="944"/>
      <c r="I26" s="945"/>
      <c r="J26" s="397"/>
    </row>
    <row r="27" spans="2:10">
      <c r="B27" s="396"/>
      <c r="J27" s="397"/>
    </row>
    <row r="28" spans="2:10" ht="60" customHeight="1">
      <c r="B28" s="396"/>
      <c r="C28" s="398" t="s">
        <v>247</v>
      </c>
      <c r="D28" s="943"/>
      <c r="E28" s="944"/>
      <c r="F28" s="944"/>
      <c r="G28" s="944"/>
      <c r="H28" s="944"/>
      <c r="I28" s="945"/>
      <c r="J28" s="397"/>
    </row>
    <row r="29" spans="2:10">
      <c r="B29" s="396"/>
      <c r="J29" s="397"/>
    </row>
    <row r="30" spans="2:10" ht="45">
      <c r="B30" s="396"/>
      <c r="C30" s="398" t="s">
        <v>248</v>
      </c>
      <c r="D30" s="943"/>
      <c r="E30" s="944"/>
      <c r="F30" s="944"/>
      <c r="G30" s="944"/>
      <c r="H30" s="944"/>
      <c r="I30" s="945"/>
      <c r="J30" s="397"/>
    </row>
    <row r="31" spans="2:10">
      <c r="B31" s="396"/>
      <c r="J31" s="397"/>
    </row>
    <row r="32" spans="2:10">
      <c r="B32" s="396"/>
      <c r="C32" s="931" t="s">
        <v>249</v>
      </c>
      <c r="D32" s="934"/>
      <c r="E32" s="935"/>
      <c r="F32" s="935"/>
      <c r="G32" s="935"/>
      <c r="H32" s="935"/>
      <c r="I32" s="936"/>
      <c r="J32" s="397"/>
    </row>
    <row r="33" spans="2:10">
      <c r="B33" s="396"/>
      <c r="C33" s="932"/>
      <c r="D33" s="937"/>
      <c r="E33" s="938"/>
      <c r="F33" s="938"/>
      <c r="G33" s="938"/>
      <c r="H33" s="938"/>
      <c r="I33" s="939"/>
      <c r="J33" s="397"/>
    </row>
    <row r="34" spans="2:10">
      <c r="B34" s="396"/>
      <c r="C34" s="932"/>
      <c r="D34" s="937"/>
      <c r="E34" s="938"/>
      <c r="F34" s="938"/>
      <c r="G34" s="938"/>
      <c r="H34" s="938"/>
      <c r="I34" s="939"/>
      <c r="J34" s="397"/>
    </row>
    <row r="35" spans="2:10">
      <c r="B35" s="396"/>
      <c r="C35" s="932"/>
      <c r="D35" s="937"/>
      <c r="E35" s="938"/>
      <c r="F35" s="938"/>
      <c r="G35" s="938"/>
      <c r="H35" s="938"/>
      <c r="I35" s="939"/>
      <c r="J35" s="397"/>
    </row>
    <row r="36" spans="2:10">
      <c r="B36" s="396"/>
      <c r="C36" s="932"/>
      <c r="D36" s="937"/>
      <c r="E36" s="938"/>
      <c r="F36" s="938"/>
      <c r="G36" s="938"/>
      <c r="H36" s="938"/>
      <c r="I36" s="939"/>
      <c r="J36" s="397"/>
    </row>
    <row r="37" spans="2:10">
      <c r="B37" s="396"/>
      <c r="C37" s="933"/>
      <c r="D37" s="940"/>
      <c r="E37" s="941"/>
      <c r="F37" s="941"/>
      <c r="G37" s="941"/>
      <c r="H37" s="941"/>
      <c r="I37" s="942"/>
      <c r="J37" s="397"/>
    </row>
    <row r="38" spans="2:10" ht="15.75" thickBot="1">
      <c r="B38" s="401"/>
      <c r="C38" s="402"/>
      <c r="D38" s="402"/>
      <c r="E38" s="402"/>
      <c r="F38" s="402"/>
      <c r="G38" s="402"/>
      <c r="H38" s="402"/>
      <c r="I38" s="402"/>
      <c r="J38" s="403"/>
    </row>
  </sheetData>
  <mergeCells count="17">
    <mergeCell ref="D1:J1"/>
    <mergeCell ref="D2:J2"/>
    <mergeCell ref="I3:J3"/>
    <mergeCell ref="D28:I28"/>
    <mergeCell ref="D30:I30"/>
    <mergeCell ref="C13:I13"/>
    <mergeCell ref="C7:I7"/>
    <mergeCell ref="C9:I9"/>
    <mergeCell ref="B1:C3"/>
    <mergeCell ref="C32:C37"/>
    <mergeCell ref="D32:I37"/>
    <mergeCell ref="D15:I15"/>
    <mergeCell ref="D17:I17"/>
    <mergeCell ref="C19:C22"/>
    <mergeCell ref="D19:I22"/>
    <mergeCell ref="D24:I24"/>
    <mergeCell ref="D26:I26"/>
  </mergeCells>
  <pageMargins left="0.70866141732283472" right="0.70866141732283472" top="0.74803149606299213" bottom="0.74803149606299213" header="0.31496062992125984" footer="0.31496062992125984"/>
  <pageSetup paperSize="5" scale="52" orientation="portrait" horizontalDpi="360" verticalDpi="360" r:id="rId1"/>
  <headerFooter>
    <oddFooter>&amp;LProceso: Gestión Tecnologías de la Información &amp;R&amp;N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00000"/>
  </sheetPr>
  <dimension ref="A1:BV104"/>
  <sheetViews>
    <sheetView topLeftCell="F1" zoomScale="50" zoomScaleNormal="50" zoomScaleSheetLayoutView="43" workbookViewId="0">
      <selection activeCell="R3" sqref="R3:S3"/>
    </sheetView>
  </sheetViews>
  <sheetFormatPr defaultColWidth="13" defaultRowHeight="15"/>
  <cols>
    <col min="1" max="1" width="6.33203125" style="6" customWidth="1"/>
    <col min="2" max="2" width="24.6640625" style="6" customWidth="1"/>
    <col min="3" max="3" width="33.83203125" style="6" customWidth="1"/>
    <col min="4" max="4" width="35.33203125" style="6" customWidth="1"/>
    <col min="5" max="5" width="38.1640625" style="6" customWidth="1"/>
    <col min="6" max="6" width="53.5" style="6" customWidth="1"/>
    <col min="7" max="7" width="20.33203125" style="6" customWidth="1"/>
    <col min="8" max="8" width="20.6640625" style="6" customWidth="1"/>
    <col min="9" max="10" width="21.83203125" style="6" hidden="1" customWidth="1"/>
    <col min="11" max="11" width="98.6640625" style="6" hidden="1" customWidth="1"/>
    <col min="12" max="12" width="20.83203125" style="6" customWidth="1"/>
    <col min="13" max="13" width="14.5" style="6" customWidth="1"/>
    <col min="14" max="14" width="25" style="6" customWidth="1"/>
    <col min="15" max="15" width="23.5" style="6" customWidth="1"/>
    <col min="16" max="16" width="33.1640625" style="6" customWidth="1"/>
    <col min="17" max="17" width="43.83203125" style="277" customWidth="1"/>
    <col min="18" max="18" width="35.83203125" style="277" customWidth="1"/>
    <col min="19" max="19" width="31" style="278" customWidth="1"/>
    <col min="20" max="16384" width="13" style="6"/>
  </cols>
  <sheetData>
    <row r="1" spans="1:19" ht="44.25" customHeight="1">
      <c r="A1" s="830"/>
      <c r="B1" s="830"/>
      <c r="C1" s="830"/>
      <c r="D1" s="956" t="s">
        <v>0</v>
      </c>
      <c r="E1" s="956"/>
      <c r="F1" s="956"/>
      <c r="G1" s="956"/>
      <c r="H1" s="956"/>
      <c r="I1" s="956"/>
      <c r="J1" s="956"/>
      <c r="K1" s="956"/>
      <c r="L1" s="956"/>
      <c r="M1" s="956"/>
      <c r="N1" s="956"/>
      <c r="O1" s="956"/>
      <c r="P1" s="956"/>
      <c r="Q1" s="956"/>
      <c r="R1" s="956"/>
      <c r="S1" s="956"/>
    </row>
    <row r="2" spans="1:19" ht="26.25" customHeight="1">
      <c r="A2" s="830"/>
      <c r="B2" s="830"/>
      <c r="C2" s="830"/>
      <c r="D2" s="957" t="s">
        <v>1</v>
      </c>
      <c r="E2" s="957"/>
      <c r="F2" s="957"/>
      <c r="G2" s="957"/>
      <c r="H2" s="957"/>
      <c r="I2" s="957"/>
      <c r="J2" s="957"/>
      <c r="K2" s="957"/>
      <c r="L2" s="957"/>
      <c r="M2" s="957"/>
      <c r="N2" s="957"/>
      <c r="O2" s="957"/>
      <c r="P2" s="957"/>
      <c r="Q2" s="957"/>
      <c r="R2" s="957"/>
      <c r="S2" s="957"/>
    </row>
    <row r="3" spans="1:19" ht="26.25" customHeight="1">
      <c r="A3" s="830"/>
      <c r="B3" s="830"/>
      <c r="C3" s="830"/>
      <c r="D3" s="728" t="s">
        <v>2</v>
      </c>
      <c r="E3" s="1140" t="s">
        <v>3</v>
      </c>
      <c r="F3" s="1140"/>
      <c r="G3" s="955" t="s">
        <v>4</v>
      </c>
      <c r="H3" s="955"/>
      <c r="I3" s="955"/>
      <c r="J3" s="955"/>
      <c r="K3" s="955"/>
      <c r="L3" s="955"/>
      <c r="M3" s="1141">
        <v>0</v>
      </c>
      <c r="N3" s="1141"/>
      <c r="O3" s="1141"/>
      <c r="P3" s="1141"/>
      <c r="Q3" s="729" t="s">
        <v>5</v>
      </c>
      <c r="R3" s="1142">
        <v>46185</v>
      </c>
      <c r="S3" s="1143"/>
    </row>
    <row r="4" spans="1:19" ht="48.75" customHeight="1" thickBot="1">
      <c r="A4" s="5"/>
      <c r="B4" s="969" t="s">
        <v>250</v>
      </c>
      <c r="C4" s="969"/>
      <c r="D4" s="969"/>
      <c r="E4" s="969"/>
      <c r="F4" s="969"/>
      <c r="G4" s="969"/>
      <c r="H4" s="969"/>
      <c r="I4" s="969"/>
      <c r="J4" s="969"/>
      <c r="K4" s="969"/>
      <c r="L4" s="969"/>
      <c r="M4" s="969"/>
      <c r="N4" s="969"/>
      <c r="O4" s="969"/>
      <c r="P4" s="969"/>
      <c r="Q4" s="970" t="s">
        <v>251</v>
      </c>
      <c r="R4" s="970"/>
      <c r="S4" s="970"/>
    </row>
    <row r="5" spans="1:19" ht="29.25" customHeight="1" thickBot="1">
      <c r="A5" s="7"/>
      <c r="B5" s="59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71"/>
      <c r="R5" s="971"/>
      <c r="S5" s="971"/>
    </row>
    <row r="6" spans="1:19" ht="67.5" customHeight="1" thickBot="1">
      <c r="A6" s="7"/>
      <c r="B6" s="595"/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971"/>
      <c r="R6" s="971"/>
      <c r="S6" s="971"/>
    </row>
    <row r="7" spans="1:19" s="9" customFormat="1" ht="54.95" customHeight="1" thickBot="1">
      <c r="A7" s="7"/>
      <c r="B7" s="596"/>
      <c r="C7" s="581" t="s">
        <v>252</v>
      </c>
      <c r="D7" s="581" t="s">
        <v>253</v>
      </c>
      <c r="E7" s="583" t="s">
        <v>254</v>
      </c>
      <c r="F7" s="581" t="s">
        <v>255</v>
      </c>
      <c r="G7" s="585" t="s">
        <v>256</v>
      </c>
      <c r="H7" s="585" t="s">
        <v>257</v>
      </c>
      <c r="I7" s="577" t="s">
        <v>258</v>
      </c>
      <c r="J7" s="577" t="s">
        <v>259</v>
      </c>
      <c r="K7" s="577" t="s">
        <v>260</v>
      </c>
      <c r="L7" s="580" t="s">
        <v>261</v>
      </c>
      <c r="M7" s="580"/>
      <c r="N7" s="580"/>
      <c r="O7" s="580"/>
      <c r="P7" s="587" t="s">
        <v>262</v>
      </c>
      <c r="Q7" s="976" t="s">
        <v>263</v>
      </c>
      <c r="R7" s="972" t="s">
        <v>264</v>
      </c>
      <c r="S7" s="974" t="s">
        <v>155</v>
      </c>
    </row>
    <row r="8" spans="1:19" s="9" customFormat="1" ht="43.5" customHeight="1" thickBot="1">
      <c r="A8" s="7"/>
      <c r="B8" s="589"/>
      <c r="C8" s="582"/>
      <c r="D8" s="582"/>
      <c r="E8" s="584"/>
      <c r="F8" s="582"/>
      <c r="G8" s="586"/>
      <c r="H8" s="586"/>
      <c r="I8" s="578"/>
      <c r="J8" s="578"/>
      <c r="K8" s="578"/>
      <c r="L8" s="10" t="s">
        <v>265</v>
      </c>
      <c r="M8" s="10" t="s">
        <v>266</v>
      </c>
      <c r="N8" s="10" t="s">
        <v>267</v>
      </c>
      <c r="O8" s="10" t="s">
        <v>268</v>
      </c>
      <c r="P8" s="588"/>
      <c r="Q8" s="977"/>
      <c r="R8" s="973"/>
      <c r="S8" s="975"/>
    </row>
    <row r="9" spans="1:19" ht="69" customHeight="1">
      <c r="A9" s="958">
        <v>1</v>
      </c>
      <c r="B9" s="960"/>
      <c r="C9" s="963"/>
      <c r="D9" s="966"/>
      <c r="E9" s="966"/>
      <c r="F9" s="11"/>
      <c r="G9" s="12"/>
      <c r="H9" s="12"/>
      <c r="I9" s="13"/>
      <c r="J9" s="13"/>
      <c r="K9" s="14"/>
      <c r="L9" s="15"/>
      <c r="M9" s="15"/>
      <c r="N9" s="16"/>
      <c r="O9" s="17"/>
      <c r="P9" s="18"/>
      <c r="Q9" s="19"/>
      <c r="R9" s="19"/>
      <c r="S9" s="20"/>
    </row>
    <row r="10" spans="1:19" ht="79.5" customHeight="1">
      <c r="A10" s="959"/>
      <c r="B10" s="961"/>
      <c r="C10" s="964"/>
      <c r="D10" s="967"/>
      <c r="E10" s="967"/>
      <c r="F10" s="21"/>
      <c r="G10" s="22"/>
      <c r="H10" s="22"/>
      <c r="I10" s="23"/>
      <c r="J10" s="23"/>
      <c r="K10" s="24"/>
      <c r="L10" s="25"/>
      <c r="M10" s="26"/>
      <c r="N10" s="26"/>
      <c r="O10" s="26"/>
      <c r="P10" s="27"/>
      <c r="Q10" s="28"/>
      <c r="R10" s="28"/>
      <c r="S10" s="29"/>
    </row>
    <row r="11" spans="1:19" ht="81.75" customHeight="1">
      <c r="A11" s="959"/>
      <c r="B11" s="961"/>
      <c r="C11" s="964"/>
      <c r="D11" s="967"/>
      <c r="E11" s="967"/>
      <c r="F11" s="21"/>
      <c r="G11" s="22"/>
      <c r="H11" s="22"/>
      <c r="I11" s="23"/>
      <c r="J11" s="23"/>
      <c r="K11" s="24"/>
      <c r="L11" s="26"/>
      <c r="M11" s="25"/>
      <c r="N11" s="26"/>
      <c r="O11" s="26"/>
      <c r="P11" s="27"/>
      <c r="Q11" s="28"/>
      <c r="R11" s="28"/>
      <c r="S11" s="29"/>
    </row>
    <row r="12" spans="1:19" ht="87.75" customHeight="1">
      <c r="A12" s="959"/>
      <c r="B12" s="961"/>
      <c r="C12" s="964"/>
      <c r="D12" s="967"/>
      <c r="E12" s="967"/>
      <c r="F12" s="30"/>
      <c r="G12" s="31"/>
      <c r="H12" s="22"/>
      <c r="I12" s="23"/>
      <c r="J12" s="23"/>
      <c r="K12" s="24"/>
      <c r="L12" s="26"/>
      <c r="M12" s="26"/>
      <c r="N12" s="32"/>
      <c r="O12" s="26"/>
      <c r="P12" s="27"/>
      <c r="Q12" s="28"/>
      <c r="R12" s="28"/>
      <c r="S12" s="29"/>
    </row>
    <row r="13" spans="1:19" ht="88.5" customHeight="1" thickBot="1">
      <c r="A13" s="959"/>
      <c r="B13" s="962"/>
      <c r="C13" s="965"/>
      <c r="D13" s="968"/>
      <c r="E13" s="968"/>
      <c r="F13" s="33"/>
      <c r="G13" s="34"/>
      <c r="H13" s="35"/>
      <c r="I13" s="36"/>
      <c r="J13" s="36"/>
      <c r="K13" s="37"/>
      <c r="L13" s="38"/>
      <c r="M13" s="38"/>
      <c r="N13" s="39"/>
      <c r="O13" s="38"/>
      <c r="P13" s="40"/>
      <c r="Q13" s="41"/>
      <c r="R13" s="41"/>
      <c r="S13" s="42"/>
    </row>
    <row r="14" spans="1:19" ht="66" customHeight="1">
      <c r="A14" s="978">
        <v>2</v>
      </c>
      <c r="B14" s="960"/>
      <c r="C14" s="963"/>
      <c r="D14" s="966"/>
      <c r="E14" s="966"/>
      <c r="F14" s="11"/>
      <c r="G14" s="12"/>
      <c r="H14" s="12"/>
      <c r="I14" s="13"/>
      <c r="J14" s="13"/>
      <c r="K14" s="43"/>
      <c r="L14" s="15"/>
      <c r="M14" s="15"/>
      <c r="N14" s="15"/>
      <c r="O14" s="15"/>
      <c r="P14" s="18"/>
      <c r="Q14" s="44"/>
      <c r="R14" s="19"/>
      <c r="S14" s="20"/>
    </row>
    <row r="15" spans="1:19" ht="68.25" customHeight="1">
      <c r="A15" s="979"/>
      <c r="B15" s="961"/>
      <c r="C15" s="964"/>
      <c r="D15" s="967"/>
      <c r="E15" s="967"/>
      <c r="F15" s="21"/>
      <c r="G15" s="22"/>
      <c r="H15" s="22"/>
      <c r="I15" s="23"/>
      <c r="J15" s="23"/>
      <c r="K15" s="45"/>
      <c r="L15" s="25"/>
      <c r="M15" s="25"/>
      <c r="N15" s="26"/>
      <c r="O15" s="25"/>
      <c r="P15" s="27"/>
      <c r="Q15" s="46"/>
      <c r="R15" s="28"/>
      <c r="S15" s="29"/>
    </row>
    <row r="16" spans="1:19" ht="68.25" customHeight="1" thickBot="1">
      <c r="A16" s="980"/>
      <c r="B16" s="962"/>
      <c r="C16" s="965"/>
      <c r="D16" s="968"/>
      <c r="E16" s="968"/>
      <c r="F16" s="47"/>
      <c r="G16" s="35"/>
      <c r="H16" s="35"/>
      <c r="I16" s="36"/>
      <c r="J16" s="36"/>
      <c r="K16" s="48"/>
      <c r="L16" s="49"/>
      <c r="M16" s="49"/>
      <c r="N16" s="38"/>
      <c r="O16" s="38"/>
      <c r="P16" s="40"/>
      <c r="Q16" s="50"/>
      <c r="R16" s="41"/>
      <c r="S16" s="42"/>
    </row>
    <row r="17" spans="1:19" ht="68.25" customHeight="1">
      <c r="A17" s="978">
        <v>3</v>
      </c>
      <c r="B17" s="960"/>
      <c r="C17" s="963"/>
      <c r="D17" s="966"/>
      <c r="E17" s="966"/>
      <c r="F17" s="51"/>
      <c r="G17" s="12"/>
      <c r="H17" s="12"/>
      <c r="I17" s="52"/>
      <c r="J17" s="52"/>
      <c r="K17" s="53"/>
      <c r="L17" s="15"/>
      <c r="M17" s="15"/>
      <c r="N17" s="16"/>
      <c r="O17" s="17"/>
      <c r="P17" s="54"/>
      <c r="Q17" s="19"/>
      <c r="R17" s="19"/>
      <c r="S17" s="55"/>
    </row>
    <row r="18" spans="1:19" ht="68.25" customHeight="1">
      <c r="A18" s="979"/>
      <c r="B18" s="961"/>
      <c r="C18" s="964"/>
      <c r="D18" s="967"/>
      <c r="E18" s="967"/>
      <c r="F18" s="56"/>
      <c r="G18" s="22"/>
      <c r="H18" s="22"/>
      <c r="I18" s="57"/>
      <c r="J18" s="57"/>
      <c r="K18" s="45"/>
      <c r="L18" s="25"/>
      <c r="M18" s="58"/>
      <c r="N18" s="59"/>
      <c r="O18" s="60"/>
      <c r="P18" s="61"/>
      <c r="Q18" s="28"/>
      <c r="R18" s="28"/>
      <c r="S18" s="62"/>
    </row>
    <row r="19" spans="1:19" ht="68.25" customHeight="1">
      <c r="A19" s="979"/>
      <c r="B19" s="961"/>
      <c r="C19" s="964"/>
      <c r="D19" s="967"/>
      <c r="E19" s="967"/>
      <c r="F19" s="56"/>
      <c r="G19" s="22"/>
      <c r="H19" s="22"/>
      <c r="I19" s="57"/>
      <c r="J19" s="57"/>
      <c r="K19" s="45"/>
      <c r="L19" s="25"/>
      <c r="M19" s="25"/>
      <c r="N19" s="32"/>
      <c r="O19" s="60"/>
      <c r="P19" s="61"/>
      <c r="Q19" s="28"/>
      <c r="R19" s="28"/>
      <c r="S19" s="62"/>
    </row>
    <row r="20" spans="1:19" ht="68.25" customHeight="1">
      <c r="A20" s="979"/>
      <c r="B20" s="961"/>
      <c r="C20" s="964"/>
      <c r="D20" s="967"/>
      <c r="E20" s="967"/>
      <c r="F20" s="56"/>
      <c r="G20" s="22"/>
      <c r="H20" s="22"/>
      <c r="I20" s="57"/>
      <c r="J20" s="57"/>
      <c r="K20" s="45"/>
      <c r="L20" s="25"/>
      <c r="M20" s="25"/>
      <c r="N20" s="32"/>
      <c r="O20" s="60"/>
      <c r="P20" s="61"/>
      <c r="Q20" s="28"/>
      <c r="R20" s="28"/>
      <c r="S20" s="62"/>
    </row>
    <row r="21" spans="1:19" ht="68.25" customHeight="1">
      <c r="A21" s="979"/>
      <c r="B21" s="961"/>
      <c r="C21" s="964"/>
      <c r="D21" s="967"/>
      <c r="E21" s="967"/>
      <c r="F21" s="56"/>
      <c r="G21" s="22"/>
      <c r="H21" s="22"/>
      <c r="I21" s="57"/>
      <c r="J21" s="57"/>
      <c r="K21" s="45"/>
      <c r="L21" s="25"/>
      <c r="M21" s="63"/>
      <c r="N21" s="59"/>
      <c r="O21" s="26"/>
      <c r="P21" s="61"/>
      <c r="Q21" s="28"/>
      <c r="R21" s="28"/>
      <c r="S21" s="62"/>
    </row>
    <row r="22" spans="1:19" ht="68.25" customHeight="1">
      <c r="A22" s="979"/>
      <c r="B22" s="961"/>
      <c r="C22" s="964"/>
      <c r="D22" s="967"/>
      <c r="E22" s="967"/>
      <c r="F22" s="56"/>
      <c r="G22" s="22"/>
      <c r="H22" s="22"/>
      <c r="I22" s="57"/>
      <c r="J22" s="57"/>
      <c r="K22" s="45"/>
      <c r="L22" s="25"/>
      <c r="M22" s="63"/>
      <c r="N22" s="59"/>
      <c r="O22" s="60"/>
      <c r="P22" s="61"/>
      <c r="Q22" s="28"/>
      <c r="R22" s="28"/>
      <c r="S22" s="62"/>
    </row>
    <row r="23" spans="1:19" ht="68.25" customHeight="1">
      <c r="A23" s="979"/>
      <c r="B23" s="961"/>
      <c r="C23" s="964"/>
      <c r="D23" s="967"/>
      <c r="E23" s="967"/>
      <c r="F23" s="64"/>
      <c r="G23" s="22"/>
      <c r="H23" s="22"/>
      <c r="I23" s="57"/>
      <c r="J23" s="57"/>
      <c r="K23" s="45"/>
      <c r="L23" s="25"/>
      <c r="M23" s="65"/>
      <c r="N23" s="32"/>
      <c r="O23" s="60"/>
      <c r="P23" s="61"/>
      <c r="Q23" s="28"/>
      <c r="R23" s="28"/>
      <c r="S23" s="62"/>
    </row>
    <row r="24" spans="1:19" ht="79.5" customHeight="1" thickBot="1">
      <c r="A24" s="980"/>
      <c r="B24" s="962"/>
      <c r="C24" s="965"/>
      <c r="D24" s="968"/>
      <c r="E24" s="968"/>
      <c r="F24" s="66"/>
      <c r="G24" s="35"/>
      <c r="H24" s="35"/>
      <c r="I24" s="67"/>
      <c r="J24" s="67"/>
      <c r="K24" s="48"/>
      <c r="L24" s="49"/>
      <c r="M24" s="68"/>
      <c r="N24" s="69"/>
      <c r="O24" s="38"/>
      <c r="P24" s="70"/>
      <c r="Q24" s="41"/>
      <c r="R24" s="41"/>
      <c r="S24" s="71"/>
    </row>
    <row r="25" spans="1:19" ht="76.5" customHeight="1">
      <c r="A25" s="978">
        <v>4</v>
      </c>
      <c r="B25" s="960"/>
      <c r="C25" s="963"/>
      <c r="D25" s="966"/>
      <c r="E25" s="966"/>
      <c r="F25" s="51"/>
      <c r="G25" s="72"/>
      <c r="H25" s="12"/>
      <c r="I25" s="52"/>
      <c r="J25" s="52"/>
      <c r="K25" s="73"/>
      <c r="L25" s="18"/>
      <c r="M25" s="18"/>
      <c r="N25" s="74"/>
      <c r="O25" s="74"/>
      <c r="P25" s="75"/>
      <c r="Q25" s="76"/>
      <c r="R25" s="76"/>
      <c r="S25" s="77"/>
    </row>
    <row r="26" spans="1:19" ht="122.25" customHeight="1">
      <c r="A26" s="979"/>
      <c r="B26" s="961"/>
      <c r="C26" s="964"/>
      <c r="D26" s="967"/>
      <c r="E26" s="967"/>
      <c r="F26" s="78"/>
      <c r="G26" s="79"/>
      <c r="H26" s="22"/>
      <c r="I26" s="57"/>
      <c r="J26" s="57"/>
      <c r="K26" s="80"/>
      <c r="L26" s="27"/>
      <c r="M26" s="27"/>
      <c r="N26" s="81"/>
      <c r="O26" s="81"/>
      <c r="P26" s="82"/>
      <c r="Q26" s="83"/>
      <c r="R26" s="83"/>
      <c r="S26" s="84"/>
    </row>
    <row r="27" spans="1:19" ht="93" customHeight="1">
      <c r="A27" s="979"/>
      <c r="B27" s="961"/>
      <c r="C27" s="964"/>
      <c r="D27" s="967"/>
      <c r="E27" s="967"/>
      <c r="F27" s="78"/>
      <c r="G27" s="79"/>
      <c r="H27" s="22"/>
      <c r="I27" s="57"/>
      <c r="J27" s="57"/>
      <c r="K27" s="80"/>
      <c r="L27" s="27"/>
      <c r="M27" s="27"/>
      <c r="N27" s="27"/>
      <c r="O27" s="27"/>
      <c r="P27" s="82"/>
      <c r="Q27" s="83"/>
      <c r="R27" s="83"/>
      <c r="S27" s="84"/>
    </row>
    <row r="28" spans="1:19" ht="69" customHeight="1">
      <c r="A28" s="979"/>
      <c r="B28" s="961"/>
      <c r="C28" s="964"/>
      <c r="D28" s="967"/>
      <c r="E28" s="967"/>
      <c r="F28" s="56"/>
      <c r="G28" s="79"/>
      <c r="H28" s="22"/>
      <c r="I28" s="57"/>
      <c r="J28" s="57"/>
      <c r="K28" s="80"/>
      <c r="L28" s="27"/>
      <c r="M28" s="27"/>
      <c r="N28" s="27"/>
      <c r="O28" s="27"/>
      <c r="P28" s="82"/>
      <c r="Q28" s="83"/>
      <c r="R28" s="83"/>
      <c r="S28" s="84"/>
    </row>
    <row r="29" spans="1:19" ht="74.25" customHeight="1">
      <c r="A29" s="979"/>
      <c r="B29" s="961"/>
      <c r="C29" s="964"/>
      <c r="D29" s="967"/>
      <c r="E29" s="967"/>
      <c r="F29" s="56"/>
      <c r="G29" s="79"/>
      <c r="H29" s="22"/>
      <c r="I29" s="57"/>
      <c r="J29" s="57"/>
      <c r="K29" s="80"/>
      <c r="L29" s="27"/>
      <c r="M29" s="27"/>
      <c r="N29" s="27"/>
      <c r="O29" s="27"/>
      <c r="P29" s="82"/>
      <c r="Q29" s="83"/>
      <c r="R29" s="83"/>
      <c r="S29" s="84"/>
    </row>
    <row r="30" spans="1:19">
      <c r="A30" s="979"/>
      <c r="B30" s="961"/>
      <c r="C30" s="964"/>
      <c r="D30" s="967"/>
      <c r="E30" s="967"/>
      <c r="F30" s="56"/>
      <c r="G30" s="79"/>
      <c r="H30" s="22"/>
      <c r="I30" s="57"/>
      <c r="J30" s="57"/>
      <c r="K30" s="80"/>
      <c r="L30" s="27"/>
      <c r="M30" s="85"/>
      <c r="N30" s="85"/>
      <c r="O30" s="85"/>
      <c r="P30" s="82"/>
      <c r="Q30" s="86"/>
      <c r="R30" s="87"/>
      <c r="S30" s="88"/>
    </row>
    <row r="31" spans="1:19" ht="108.75" customHeight="1">
      <c r="A31" s="981"/>
      <c r="B31" s="982"/>
      <c r="C31" s="983"/>
      <c r="D31" s="984"/>
      <c r="E31" s="984"/>
      <c r="F31" s="56"/>
      <c r="G31" s="79"/>
      <c r="H31" s="22"/>
      <c r="I31" s="57"/>
      <c r="J31" s="57"/>
      <c r="K31" s="80"/>
      <c r="L31" s="27"/>
      <c r="M31" s="85"/>
      <c r="N31" s="85"/>
      <c r="O31" s="85"/>
      <c r="P31" s="82"/>
      <c r="Q31" s="89"/>
      <c r="R31" s="89"/>
      <c r="S31" s="90"/>
    </row>
    <row r="32" spans="1:19" ht="108.75" customHeight="1" thickBot="1">
      <c r="A32" s="980"/>
      <c r="B32" s="962"/>
      <c r="C32" s="965"/>
      <c r="D32" s="968"/>
      <c r="E32" s="968"/>
      <c r="F32" s="66"/>
      <c r="G32" s="91"/>
      <c r="H32" s="35"/>
      <c r="I32" s="67"/>
      <c r="J32" s="92"/>
      <c r="K32" s="93"/>
      <c r="L32" s="94"/>
      <c r="M32" s="94"/>
      <c r="N32" s="94"/>
      <c r="O32" s="94"/>
      <c r="P32" s="95"/>
      <c r="Q32" s="96"/>
      <c r="R32" s="41"/>
      <c r="S32" s="42"/>
    </row>
    <row r="33" spans="1:19" ht="108.75" customHeight="1">
      <c r="A33" s="978">
        <v>5</v>
      </c>
      <c r="B33" s="960"/>
      <c r="C33" s="963"/>
      <c r="D33" s="966"/>
      <c r="E33" s="966"/>
      <c r="F33" s="51"/>
      <c r="G33" s="97"/>
      <c r="H33" s="12"/>
      <c r="I33" s="52"/>
      <c r="J33" s="52"/>
      <c r="K33" s="73"/>
      <c r="L33" s="18"/>
      <c r="M33" s="18"/>
      <c r="N33" s="18"/>
      <c r="O33" s="97"/>
      <c r="P33" s="97"/>
      <c r="Q33" s="98"/>
      <c r="R33" s="98"/>
      <c r="S33" s="99"/>
    </row>
    <row r="34" spans="1:19" ht="108.75" customHeight="1">
      <c r="A34" s="979"/>
      <c r="B34" s="961"/>
      <c r="C34" s="964"/>
      <c r="D34" s="967"/>
      <c r="E34" s="967"/>
      <c r="F34" s="78"/>
      <c r="G34" s="85"/>
      <c r="H34" s="22"/>
      <c r="I34" s="57"/>
      <c r="J34" s="57"/>
      <c r="K34" s="80"/>
      <c r="L34" s="27"/>
      <c r="M34" s="27"/>
      <c r="N34" s="27"/>
      <c r="O34" s="27"/>
      <c r="P34" s="82"/>
      <c r="Q34" s="100"/>
      <c r="R34" s="100"/>
      <c r="S34" s="101"/>
    </row>
    <row r="35" spans="1:19" ht="108.75" customHeight="1">
      <c r="A35" s="979"/>
      <c r="B35" s="961"/>
      <c r="C35" s="964"/>
      <c r="D35" s="967"/>
      <c r="E35" s="967"/>
      <c r="F35" s="78"/>
      <c r="G35" s="85"/>
      <c r="H35" s="22"/>
      <c r="I35" s="57"/>
      <c r="J35" s="57"/>
      <c r="K35" s="80"/>
      <c r="L35" s="27"/>
      <c r="M35" s="27"/>
      <c r="N35" s="102"/>
      <c r="O35" s="27"/>
      <c r="P35" s="82"/>
      <c r="Q35" s="100"/>
      <c r="R35" s="100"/>
      <c r="S35" s="101"/>
    </row>
    <row r="36" spans="1:19" ht="142.5" customHeight="1">
      <c r="A36" s="979"/>
      <c r="B36" s="961"/>
      <c r="C36" s="964"/>
      <c r="D36" s="967"/>
      <c r="E36" s="967"/>
      <c r="F36" s="56"/>
      <c r="G36" s="85"/>
      <c r="H36" s="22"/>
      <c r="I36" s="57"/>
      <c r="J36" s="57"/>
      <c r="K36" s="80"/>
      <c r="L36" s="27"/>
      <c r="M36" s="27"/>
      <c r="N36" s="27"/>
      <c r="O36" s="27"/>
      <c r="P36" s="82"/>
      <c r="Q36" s="100"/>
      <c r="R36" s="100"/>
      <c r="S36" s="101"/>
    </row>
    <row r="37" spans="1:19" ht="108.75" customHeight="1" thickBot="1">
      <c r="A37" s="980"/>
      <c r="B37" s="962"/>
      <c r="C37" s="965"/>
      <c r="D37" s="968"/>
      <c r="E37" s="968"/>
      <c r="F37" s="66"/>
      <c r="G37" s="94"/>
      <c r="H37" s="35"/>
      <c r="I37" s="67"/>
      <c r="J37" s="67"/>
      <c r="K37" s="103"/>
      <c r="L37" s="40"/>
      <c r="M37" s="40"/>
      <c r="N37" s="40"/>
      <c r="O37" s="40"/>
      <c r="P37" s="95"/>
      <c r="Q37" s="104"/>
      <c r="R37" s="104"/>
      <c r="S37" s="105"/>
    </row>
    <row r="38" spans="1:19" ht="144.75" customHeight="1" thickBot="1">
      <c r="A38" s="106">
        <v>6</v>
      </c>
      <c r="B38" s="107"/>
      <c r="C38" s="108"/>
      <c r="D38" s="109"/>
      <c r="E38" s="110"/>
      <c r="F38" s="111"/>
      <c r="G38" s="112"/>
      <c r="H38" s="112"/>
      <c r="I38" s="113"/>
      <c r="J38" s="113"/>
      <c r="K38" s="114"/>
      <c r="L38" s="115"/>
      <c r="M38" s="115"/>
      <c r="N38" s="115"/>
      <c r="O38" s="115"/>
      <c r="P38" s="110"/>
      <c r="Q38" s="116"/>
      <c r="R38" s="116"/>
      <c r="S38" s="117"/>
    </row>
    <row r="39" spans="1:19" ht="125.25" customHeight="1" thickBot="1">
      <c r="A39" s="118">
        <v>7</v>
      </c>
      <c r="B39" s="119"/>
      <c r="C39" s="120"/>
      <c r="D39" s="121"/>
      <c r="E39" s="122"/>
      <c r="F39" s="123"/>
      <c r="G39" s="124"/>
      <c r="H39" s="124"/>
      <c r="I39" s="13"/>
      <c r="J39" s="13"/>
      <c r="K39" s="13"/>
      <c r="L39" s="125"/>
      <c r="M39" s="125"/>
      <c r="N39" s="125"/>
      <c r="O39" s="125"/>
      <c r="P39" s="122"/>
      <c r="Q39" s="126"/>
      <c r="R39" s="126"/>
      <c r="S39" s="127"/>
    </row>
    <row r="40" spans="1:19">
      <c r="A40" s="978">
        <v>8</v>
      </c>
      <c r="B40" s="960"/>
      <c r="C40" s="963"/>
      <c r="D40" s="966"/>
      <c r="E40" s="985"/>
      <c r="F40" s="11"/>
      <c r="G40" s="12"/>
      <c r="H40" s="12"/>
      <c r="I40" s="128"/>
      <c r="J40" s="128"/>
      <c r="K40" s="43"/>
      <c r="L40" s="129"/>
      <c r="M40" s="130"/>
      <c r="N40" s="131"/>
      <c r="O40" s="129"/>
      <c r="P40" s="18"/>
      <c r="Q40" s="19"/>
      <c r="R40" s="19"/>
      <c r="S40" s="20"/>
    </row>
    <row r="41" spans="1:19">
      <c r="A41" s="979"/>
      <c r="B41" s="961"/>
      <c r="C41" s="964"/>
      <c r="D41" s="967"/>
      <c r="E41" s="986"/>
      <c r="F41" s="30"/>
      <c r="G41" s="31"/>
      <c r="H41" s="22"/>
      <c r="I41" s="132"/>
      <c r="J41" s="132"/>
      <c r="K41" s="133"/>
      <c r="L41" s="134"/>
      <c r="M41" s="135"/>
      <c r="N41" s="136"/>
      <c r="O41" s="134"/>
      <c r="P41" s="27"/>
      <c r="Q41" s="28"/>
      <c r="R41" s="28"/>
      <c r="S41" s="62"/>
    </row>
    <row r="42" spans="1:19">
      <c r="A42" s="979"/>
      <c r="B42" s="961"/>
      <c r="C42" s="964"/>
      <c r="D42" s="967"/>
      <c r="E42" s="986"/>
      <c r="F42" s="30"/>
      <c r="G42" s="31"/>
      <c r="H42" s="22"/>
      <c r="I42" s="132"/>
      <c r="J42" s="132"/>
      <c r="K42" s="133"/>
      <c r="L42" s="134"/>
      <c r="M42" s="135"/>
      <c r="N42" s="136"/>
      <c r="O42" s="134"/>
      <c r="P42" s="27"/>
      <c r="Q42" s="28"/>
      <c r="R42" s="28"/>
      <c r="S42" s="62"/>
    </row>
    <row r="43" spans="1:19">
      <c r="A43" s="979"/>
      <c r="B43" s="961"/>
      <c r="C43" s="964"/>
      <c r="D43" s="967"/>
      <c r="E43" s="986"/>
      <c r="F43" s="30"/>
      <c r="G43" s="31"/>
      <c r="H43" s="22"/>
      <c r="I43" s="132"/>
      <c r="J43" s="132"/>
      <c r="K43" s="133"/>
      <c r="L43" s="134"/>
      <c r="M43" s="135"/>
      <c r="N43" s="136"/>
      <c r="O43" s="134"/>
      <c r="P43" s="27"/>
      <c r="Q43" s="28"/>
      <c r="R43" s="28"/>
      <c r="S43" s="62"/>
    </row>
    <row r="44" spans="1:19" ht="15.75" thickBot="1">
      <c r="A44" s="980"/>
      <c r="B44" s="962"/>
      <c r="C44" s="965"/>
      <c r="D44" s="968"/>
      <c r="E44" s="987"/>
      <c r="F44" s="33"/>
      <c r="G44" s="34"/>
      <c r="H44" s="35"/>
      <c r="I44" s="36"/>
      <c r="J44" s="36"/>
      <c r="K44" s="137"/>
      <c r="L44" s="138"/>
      <c r="M44" s="139"/>
      <c r="N44" s="140"/>
      <c r="O44" s="138"/>
      <c r="P44" s="141"/>
      <c r="Q44" s="41"/>
      <c r="R44" s="41"/>
      <c r="S44" s="71"/>
    </row>
    <row r="45" spans="1:19" ht="97.5" customHeight="1">
      <c r="A45" s="978">
        <v>9</v>
      </c>
      <c r="B45" s="960"/>
      <c r="C45" s="963"/>
      <c r="D45" s="966"/>
      <c r="E45" s="985"/>
      <c r="F45" s="11"/>
      <c r="G45" s="12"/>
      <c r="H45" s="12"/>
      <c r="I45" s="128"/>
      <c r="J45" s="128"/>
      <c r="K45" s="43"/>
      <c r="L45" s="129"/>
      <c r="M45" s="130"/>
      <c r="N45" s="131"/>
      <c r="O45" s="129"/>
      <c r="P45" s="18"/>
      <c r="Q45" s="19"/>
      <c r="R45" s="19"/>
      <c r="S45" s="55"/>
    </row>
    <row r="46" spans="1:19" ht="105" customHeight="1">
      <c r="A46" s="979"/>
      <c r="B46" s="961"/>
      <c r="C46" s="964"/>
      <c r="D46" s="967"/>
      <c r="E46" s="986"/>
      <c r="F46" s="30"/>
      <c r="G46" s="31"/>
      <c r="H46" s="22"/>
      <c r="I46" s="132"/>
      <c r="J46" s="132"/>
      <c r="K46" s="133"/>
      <c r="L46" s="134"/>
      <c r="M46" s="135"/>
      <c r="N46" s="136"/>
      <c r="O46" s="134"/>
      <c r="P46" s="27"/>
      <c r="Q46" s="28"/>
      <c r="R46" s="28"/>
      <c r="S46" s="62"/>
    </row>
    <row r="47" spans="1:19" ht="117" customHeight="1" thickBot="1">
      <c r="A47" s="980"/>
      <c r="B47" s="962"/>
      <c r="C47" s="965"/>
      <c r="D47" s="968"/>
      <c r="E47" s="987"/>
      <c r="F47" s="33"/>
      <c r="G47" s="34"/>
      <c r="H47" s="35"/>
      <c r="I47" s="36"/>
      <c r="J47" s="36"/>
      <c r="K47" s="137"/>
      <c r="L47" s="138"/>
      <c r="M47" s="139"/>
      <c r="N47" s="140"/>
      <c r="O47" s="138"/>
      <c r="P47" s="141"/>
      <c r="Q47" s="41"/>
      <c r="R47" s="41"/>
      <c r="S47" s="42"/>
    </row>
    <row r="48" spans="1:19" ht="117" customHeight="1">
      <c r="A48" s="978">
        <v>10</v>
      </c>
      <c r="B48" s="988"/>
      <c r="C48" s="991"/>
      <c r="D48" s="966"/>
      <c r="E48" s="966"/>
      <c r="F48" s="51"/>
      <c r="G48" s="16"/>
      <c r="H48" s="16"/>
      <c r="I48" s="142"/>
      <c r="J48" s="143"/>
      <c r="K48" s="15"/>
      <c r="L48" s="16"/>
      <c r="M48" s="16"/>
      <c r="N48" s="16"/>
      <c r="O48" s="16"/>
      <c r="P48" s="16"/>
      <c r="Q48" s="144"/>
      <c r="R48" s="19"/>
      <c r="S48" s="55"/>
    </row>
    <row r="49" spans="1:74" ht="117" customHeight="1">
      <c r="A49" s="979"/>
      <c r="B49" s="989"/>
      <c r="C49" s="992"/>
      <c r="D49" s="967"/>
      <c r="E49" s="967"/>
      <c r="F49" s="145"/>
      <c r="G49" s="32"/>
      <c r="H49" s="32"/>
      <c r="I49" s="146"/>
      <c r="J49" s="146"/>
      <c r="K49" s="25"/>
      <c r="L49" s="32"/>
      <c r="M49" s="32"/>
      <c r="N49" s="32"/>
      <c r="O49" s="32"/>
      <c r="P49" s="32"/>
      <c r="Q49" s="147"/>
      <c r="R49" s="148"/>
      <c r="S49" s="149"/>
    </row>
    <row r="50" spans="1:74" ht="117" customHeight="1" thickBot="1">
      <c r="A50" s="980"/>
      <c r="B50" s="990"/>
      <c r="C50" s="993"/>
      <c r="D50" s="968"/>
      <c r="E50" s="968"/>
      <c r="F50" s="150"/>
      <c r="G50" s="39"/>
      <c r="H50" s="39"/>
      <c r="I50" s="151"/>
      <c r="J50" s="151"/>
      <c r="K50" s="49"/>
      <c r="L50" s="39"/>
      <c r="M50" s="39"/>
      <c r="N50" s="39"/>
      <c r="O50" s="39"/>
      <c r="P50" s="39"/>
      <c r="Q50" s="152"/>
      <c r="R50" s="152"/>
      <c r="S50" s="153"/>
    </row>
    <row r="51" spans="1:74" ht="143.25" customHeight="1">
      <c r="A51" s="979">
        <v>11</v>
      </c>
      <c r="B51" s="989"/>
      <c r="C51" s="992"/>
      <c r="D51" s="967"/>
      <c r="E51" s="967"/>
      <c r="F51" s="130"/>
      <c r="G51" s="154"/>
      <c r="H51" s="154"/>
      <c r="I51" s="155"/>
      <c r="J51" s="156"/>
      <c r="K51" s="15"/>
      <c r="L51" s="154"/>
      <c r="M51" s="154"/>
      <c r="N51" s="154"/>
      <c r="O51" s="154"/>
      <c r="P51" s="154"/>
      <c r="Q51" s="157"/>
      <c r="R51" s="87"/>
      <c r="S51" s="158"/>
    </row>
    <row r="52" spans="1:74" ht="177" customHeight="1" thickBot="1">
      <c r="A52" s="979"/>
      <c r="B52" s="989"/>
      <c r="C52" s="993"/>
      <c r="D52" s="968"/>
      <c r="E52" s="968"/>
      <c r="F52" s="159"/>
      <c r="G52" s="154"/>
      <c r="H52" s="154"/>
      <c r="I52" s="146"/>
      <c r="J52" s="146"/>
      <c r="K52" s="25"/>
      <c r="L52" s="39"/>
      <c r="M52" s="39"/>
      <c r="N52" s="39"/>
      <c r="O52" s="39"/>
      <c r="P52" s="39"/>
      <c r="Q52" s="152"/>
      <c r="R52" s="152"/>
      <c r="S52" s="153"/>
    </row>
    <row r="53" spans="1:74" ht="37.5" customHeight="1" thickBot="1">
      <c r="A53" s="994"/>
      <c r="B53" s="994"/>
      <c r="C53" s="994"/>
      <c r="D53" s="994"/>
      <c r="E53" s="994"/>
      <c r="F53" s="994"/>
      <c r="G53" s="994"/>
      <c r="H53" s="994"/>
      <c r="I53" s="994"/>
      <c r="J53" s="994"/>
      <c r="K53" s="994"/>
      <c r="L53" s="994"/>
      <c r="M53" s="994"/>
      <c r="N53" s="994"/>
      <c r="O53" s="994"/>
      <c r="P53" s="994"/>
      <c r="Q53" s="994"/>
      <c r="R53" s="994"/>
      <c r="S53" s="995"/>
    </row>
    <row r="54" spans="1:74" ht="68.25" customHeight="1" thickBot="1">
      <c r="A54" s="7"/>
      <c r="B54" s="996"/>
      <c r="C54" s="997"/>
      <c r="D54" s="997"/>
      <c r="E54" s="997"/>
      <c r="F54" s="997"/>
      <c r="G54" s="997"/>
      <c r="H54" s="997"/>
      <c r="I54" s="997"/>
      <c r="J54" s="997"/>
      <c r="K54" s="997"/>
      <c r="L54" s="997"/>
      <c r="M54" s="997"/>
      <c r="N54" s="997"/>
      <c r="O54" s="997"/>
      <c r="P54" s="997"/>
      <c r="Q54" s="998"/>
      <c r="R54" s="1001"/>
      <c r="S54" s="998"/>
    </row>
    <row r="55" spans="1:74" ht="68.25" customHeight="1" thickBot="1">
      <c r="A55" s="7"/>
      <c r="B55" s="1004"/>
      <c r="C55" s="1006"/>
      <c r="D55" s="1006"/>
      <c r="E55" s="1008"/>
      <c r="F55" s="1006"/>
      <c r="G55" s="1015"/>
      <c r="H55" s="1015"/>
      <c r="I55" s="1012"/>
      <c r="J55" s="1012"/>
      <c r="K55" s="1012"/>
      <c r="L55" s="1014"/>
      <c r="M55" s="1014"/>
      <c r="N55" s="1014"/>
      <c r="O55" s="1014"/>
      <c r="P55" s="1010"/>
      <c r="Q55" s="999"/>
      <c r="R55" s="1002"/>
      <c r="S55" s="999"/>
    </row>
    <row r="56" spans="1:74" ht="68.25" customHeight="1" thickBot="1">
      <c r="A56" s="7"/>
      <c r="B56" s="1005"/>
      <c r="C56" s="1007"/>
      <c r="D56" s="1007"/>
      <c r="E56" s="1009"/>
      <c r="F56" s="1007"/>
      <c r="G56" s="1016"/>
      <c r="H56" s="1016"/>
      <c r="I56" s="1013"/>
      <c r="J56" s="1013"/>
      <c r="K56" s="1013"/>
      <c r="L56" s="160"/>
      <c r="M56" s="160"/>
      <c r="N56" s="160"/>
      <c r="O56" s="160"/>
      <c r="P56" s="1011"/>
      <c r="Q56" s="1000"/>
      <c r="R56" s="1003"/>
      <c r="S56" s="1000"/>
    </row>
    <row r="57" spans="1:74" ht="68.25" customHeight="1">
      <c r="A57" s="978">
        <v>1</v>
      </c>
      <c r="B57" s="960"/>
      <c r="C57" s="963"/>
      <c r="D57" s="966"/>
      <c r="E57" s="966"/>
      <c r="F57" s="161"/>
      <c r="G57" s="162"/>
      <c r="H57" s="162"/>
      <c r="I57" s="163"/>
      <c r="J57" s="52"/>
      <c r="K57" s="164"/>
      <c r="L57" s="16"/>
      <c r="M57" s="17"/>
      <c r="N57" s="17"/>
      <c r="O57" s="17"/>
      <c r="P57" s="18"/>
      <c r="Q57" s="19"/>
      <c r="R57" s="19"/>
      <c r="S57" s="20"/>
    </row>
    <row r="58" spans="1:74" ht="68.25" customHeight="1" thickBot="1">
      <c r="A58" s="979"/>
      <c r="B58" s="961"/>
      <c r="C58" s="964"/>
      <c r="D58" s="967"/>
      <c r="E58" s="967"/>
      <c r="F58" s="145"/>
      <c r="G58" s="165"/>
      <c r="H58" s="165"/>
      <c r="I58" s="166"/>
      <c r="J58" s="166"/>
      <c r="K58" s="167"/>
      <c r="L58" s="168"/>
      <c r="M58" s="169"/>
      <c r="N58" s="169"/>
      <c r="O58" s="169"/>
      <c r="P58" s="102"/>
      <c r="Q58" s="170"/>
      <c r="R58" s="170"/>
      <c r="S58" s="171"/>
    </row>
    <row r="59" spans="1:74" ht="135.75" customHeight="1" thickBot="1">
      <c r="A59" s="106">
        <v>2</v>
      </c>
      <c r="B59" s="172"/>
      <c r="C59" s="173"/>
      <c r="D59" s="108"/>
      <c r="E59" s="109"/>
      <c r="F59" s="111"/>
      <c r="G59" s="174"/>
      <c r="H59" s="174"/>
      <c r="I59" s="52"/>
      <c r="J59" s="175"/>
      <c r="K59" s="176"/>
      <c r="L59" s="177"/>
      <c r="M59" s="178"/>
      <c r="N59" s="178"/>
      <c r="O59" s="178"/>
      <c r="P59" s="179"/>
      <c r="Q59" s="180"/>
      <c r="R59" s="116"/>
      <c r="S59" s="181"/>
    </row>
    <row r="60" spans="1:74" ht="82.5" customHeight="1">
      <c r="A60" s="979">
        <v>3</v>
      </c>
      <c r="B60" s="960"/>
      <c r="C60" s="963"/>
      <c r="D60" s="966"/>
      <c r="E60" s="985"/>
      <c r="F60" s="182"/>
      <c r="G60" s="183"/>
      <c r="H60" s="183"/>
      <c r="I60" s="175"/>
      <c r="J60" s="175"/>
      <c r="K60" s="176"/>
      <c r="L60" s="184"/>
      <c r="M60" s="184"/>
      <c r="N60" s="184"/>
      <c r="O60" s="185"/>
      <c r="P60" s="186"/>
      <c r="Q60" s="19"/>
      <c r="R60" s="19"/>
      <c r="S60" s="20"/>
    </row>
    <row r="61" spans="1:74" ht="90.75" customHeight="1" thickBot="1">
      <c r="A61" s="979"/>
      <c r="B61" s="961"/>
      <c r="C61" s="964"/>
      <c r="D61" s="967"/>
      <c r="E61" s="986"/>
      <c r="F61" s="187"/>
      <c r="G61" s="162"/>
      <c r="H61" s="162"/>
      <c r="I61" s="57"/>
      <c r="J61" s="57"/>
      <c r="K61" s="188"/>
      <c r="L61" s="59"/>
      <c r="M61" s="189"/>
      <c r="N61" s="59"/>
      <c r="O61" s="60"/>
      <c r="P61" s="190"/>
      <c r="Q61" s="28"/>
      <c r="R61" s="28"/>
      <c r="S61" s="29"/>
    </row>
    <row r="62" spans="1:74" s="191" customFormat="1" ht="112.5" customHeight="1">
      <c r="A62" s="979"/>
      <c r="B62" s="961"/>
      <c r="C62" s="964"/>
      <c r="D62" s="967"/>
      <c r="E62" s="986"/>
      <c r="F62" s="187"/>
      <c r="G62" s="162"/>
      <c r="H62" s="162"/>
      <c r="I62" s="166"/>
      <c r="J62" s="166"/>
      <c r="K62" s="164"/>
      <c r="L62" s="59"/>
      <c r="M62" s="189"/>
      <c r="N62" s="59"/>
      <c r="O62" s="60"/>
      <c r="P62" s="190"/>
      <c r="Q62" s="28"/>
      <c r="R62" s="28"/>
      <c r="S62" s="62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</row>
    <row r="63" spans="1:74" ht="115.5" customHeight="1">
      <c r="A63" s="979"/>
      <c r="B63" s="961"/>
      <c r="C63" s="964"/>
      <c r="D63" s="967"/>
      <c r="E63" s="986"/>
      <c r="F63" s="187"/>
      <c r="G63" s="162"/>
      <c r="H63" s="162"/>
      <c r="I63" s="57"/>
      <c r="J63" s="57"/>
      <c r="K63" s="188"/>
      <c r="L63" s="59"/>
      <c r="M63" s="189"/>
      <c r="N63" s="59"/>
      <c r="O63" s="60"/>
      <c r="P63" s="190"/>
      <c r="Q63" s="28"/>
      <c r="R63" s="28"/>
      <c r="S63" s="62"/>
    </row>
    <row r="64" spans="1:74" ht="102.75" customHeight="1" thickBot="1">
      <c r="A64" s="979"/>
      <c r="B64" s="962"/>
      <c r="C64" s="965"/>
      <c r="D64" s="968"/>
      <c r="E64" s="987"/>
      <c r="F64" s="192"/>
      <c r="G64" s="193"/>
      <c r="H64" s="193"/>
      <c r="I64" s="166"/>
      <c r="J64" s="166"/>
      <c r="K64" s="164"/>
      <c r="L64" s="69"/>
      <c r="M64" s="194"/>
      <c r="N64" s="69"/>
      <c r="O64" s="195"/>
      <c r="P64" s="141"/>
      <c r="Q64" s="41"/>
      <c r="R64" s="41"/>
      <c r="S64" s="71"/>
    </row>
    <row r="65" spans="1:19" ht="88.5" customHeight="1">
      <c r="A65" s="978">
        <v>4</v>
      </c>
      <c r="B65" s="1017"/>
      <c r="C65" s="1020"/>
      <c r="D65" s="1023"/>
      <c r="E65" s="1023"/>
      <c r="F65" s="196"/>
      <c r="G65" s="12"/>
      <c r="H65" s="22"/>
      <c r="I65" s="52"/>
      <c r="J65" s="52"/>
      <c r="K65" s="197"/>
      <c r="L65" s="198"/>
      <c r="M65" s="198"/>
      <c r="N65" s="198"/>
      <c r="O65" s="18"/>
      <c r="P65" s="186"/>
      <c r="Q65" s="19"/>
      <c r="R65" s="19"/>
      <c r="S65" s="55"/>
    </row>
    <row r="66" spans="1:19">
      <c r="A66" s="979"/>
      <c r="B66" s="1018"/>
      <c r="C66" s="1021"/>
      <c r="D66" s="1024"/>
      <c r="E66" s="1024"/>
      <c r="F66" s="199"/>
      <c r="G66" s="31"/>
      <c r="H66" s="22"/>
      <c r="I66" s="57"/>
      <c r="J66" s="57"/>
      <c r="K66" s="188"/>
      <c r="L66" s="200"/>
      <c r="M66" s="201"/>
      <c r="N66" s="200"/>
      <c r="O66" s="27"/>
      <c r="P66" s="190"/>
      <c r="Q66" s="28"/>
      <c r="R66" s="28"/>
      <c r="S66" s="62"/>
    </row>
    <row r="67" spans="1:19">
      <c r="A67" s="979"/>
      <c r="B67" s="1018"/>
      <c r="C67" s="1021"/>
      <c r="D67" s="1024"/>
      <c r="E67" s="1024"/>
      <c r="F67" s="199"/>
      <c r="G67" s="31"/>
      <c r="H67" s="22"/>
      <c r="I67" s="57"/>
      <c r="J67" s="57"/>
      <c r="K67" s="188"/>
      <c r="L67" s="200"/>
      <c r="M67" s="201"/>
      <c r="N67" s="200"/>
      <c r="O67" s="27"/>
      <c r="P67" s="190"/>
      <c r="Q67" s="28"/>
      <c r="R67" s="28"/>
      <c r="S67" s="62"/>
    </row>
    <row r="68" spans="1:19">
      <c r="A68" s="979"/>
      <c r="B68" s="1018"/>
      <c r="C68" s="1021"/>
      <c r="D68" s="1024"/>
      <c r="E68" s="1024"/>
      <c r="F68" s="202"/>
      <c r="G68" s="203"/>
      <c r="H68" s="22"/>
      <c r="I68" s="57"/>
      <c r="J68" s="204"/>
      <c r="K68" s="205"/>
      <c r="L68" s="206"/>
      <c r="M68" s="206"/>
      <c r="N68" s="206"/>
      <c r="O68" s="207"/>
      <c r="P68" s="208"/>
      <c r="Q68" s="209"/>
      <c r="R68" s="209"/>
      <c r="S68" s="210"/>
    </row>
    <row r="69" spans="1:19" ht="95.25" customHeight="1">
      <c r="A69" s="979"/>
      <c r="B69" s="1018"/>
      <c r="C69" s="1021"/>
      <c r="D69" s="1024"/>
      <c r="E69" s="1024"/>
      <c r="F69" s="211"/>
      <c r="G69" s="31"/>
      <c r="H69" s="22"/>
      <c r="I69" s="163"/>
      <c r="J69" s="163"/>
      <c r="K69" s="212"/>
      <c r="L69" s="201"/>
      <c r="M69" s="201"/>
      <c r="N69" s="201"/>
      <c r="O69" s="81"/>
      <c r="P69" s="213"/>
      <c r="Q69" s="87"/>
      <c r="R69" s="87"/>
      <c r="S69" s="158"/>
    </row>
    <row r="70" spans="1:19" ht="84.75" customHeight="1">
      <c r="A70" s="979"/>
      <c r="B70" s="1018"/>
      <c r="C70" s="1021"/>
      <c r="D70" s="1024"/>
      <c r="E70" s="1024"/>
      <c r="F70" s="199"/>
      <c r="G70" s="31"/>
      <c r="H70" s="22"/>
      <c r="I70" s="163"/>
      <c r="J70" s="57"/>
      <c r="K70" s="188"/>
      <c r="L70" s="200"/>
      <c r="M70" s="201"/>
      <c r="N70" s="200"/>
      <c r="O70" s="27"/>
      <c r="P70" s="190"/>
      <c r="Q70" s="28"/>
      <c r="R70" s="28"/>
      <c r="S70" s="62"/>
    </row>
    <row r="71" spans="1:19" ht="87.75" customHeight="1" thickBot="1">
      <c r="A71" s="980"/>
      <c r="B71" s="1019"/>
      <c r="C71" s="1022"/>
      <c r="D71" s="1025"/>
      <c r="E71" s="1025"/>
      <c r="F71" s="214"/>
      <c r="G71" s="34"/>
      <c r="H71" s="22"/>
      <c r="I71" s="92"/>
      <c r="J71" s="67"/>
      <c r="K71" s="167"/>
      <c r="L71" s="215"/>
      <c r="M71" s="216"/>
      <c r="N71" s="215"/>
      <c r="O71" s="40"/>
      <c r="P71" s="141"/>
      <c r="Q71" s="41"/>
      <c r="R71" s="41"/>
      <c r="S71" s="71"/>
    </row>
    <row r="72" spans="1:19" ht="154.5" customHeight="1" thickBot="1">
      <c r="A72" s="106">
        <v>5</v>
      </c>
      <c r="B72" s="107"/>
      <c r="C72" s="108"/>
      <c r="D72" s="109"/>
      <c r="E72" s="110"/>
      <c r="F72" s="111"/>
      <c r="G72" s="112"/>
      <c r="H72" s="217"/>
      <c r="I72" s="218"/>
      <c r="J72" s="218"/>
      <c r="K72" s="167"/>
      <c r="L72" s="115"/>
      <c r="M72" s="115"/>
      <c r="N72" s="115"/>
      <c r="O72" s="115"/>
      <c r="P72" s="110"/>
      <c r="Q72" s="116"/>
      <c r="R72" s="116"/>
      <c r="S72" s="117"/>
    </row>
    <row r="73" spans="1:19" ht="141" customHeight="1" thickBot="1">
      <c r="A73" s="106">
        <v>6</v>
      </c>
      <c r="B73" s="107"/>
      <c r="C73" s="108"/>
      <c r="D73" s="109"/>
      <c r="E73" s="110"/>
      <c r="F73" s="111"/>
      <c r="G73" s="112"/>
      <c r="H73" s="217"/>
      <c r="I73" s="218"/>
      <c r="J73" s="218"/>
      <c r="K73" s="219"/>
      <c r="L73" s="115"/>
      <c r="M73" s="115"/>
      <c r="N73" s="115"/>
      <c r="O73" s="115"/>
      <c r="P73" s="110"/>
      <c r="Q73" s="116"/>
      <c r="R73" s="116"/>
      <c r="S73" s="117"/>
    </row>
    <row r="74" spans="1:19" ht="146.25" customHeight="1" thickBot="1">
      <c r="A74" s="106">
        <v>7</v>
      </c>
      <c r="B74" s="107"/>
      <c r="C74" s="108"/>
      <c r="D74" s="109"/>
      <c r="E74" s="110"/>
      <c r="F74" s="111"/>
      <c r="G74" s="112"/>
      <c r="H74" s="217"/>
      <c r="I74" s="218"/>
      <c r="J74" s="218"/>
      <c r="K74" s="219"/>
      <c r="L74" s="115"/>
      <c r="M74" s="220"/>
      <c r="N74" s="221"/>
      <c r="O74" s="115"/>
      <c r="P74" s="179"/>
      <c r="Q74" s="116"/>
      <c r="R74" s="222"/>
      <c r="S74" s="181"/>
    </row>
    <row r="75" spans="1:19" ht="147" customHeight="1" thickBot="1">
      <c r="A75" s="223">
        <v>8</v>
      </c>
      <c r="B75" s="224"/>
      <c r="C75" s="225"/>
      <c r="D75" s="226"/>
      <c r="E75" s="227"/>
      <c r="F75" s="33"/>
      <c r="G75" s="112"/>
      <c r="H75" s="217"/>
      <c r="I75" s="228"/>
      <c r="J75" s="228"/>
      <c r="K75" s="229"/>
      <c r="L75" s="138"/>
      <c r="M75" s="139"/>
      <c r="N75" s="140"/>
      <c r="O75" s="138"/>
      <c r="P75" s="230"/>
      <c r="Q75" s="231"/>
      <c r="R75" s="231"/>
      <c r="S75" s="232"/>
    </row>
    <row r="76" spans="1:19" ht="42.75" customHeight="1" thickBot="1">
      <c r="A76" s="1027"/>
      <c r="B76" s="1027"/>
      <c r="C76" s="1027"/>
      <c r="D76" s="1027"/>
      <c r="E76" s="1027"/>
      <c r="F76" s="1027"/>
      <c r="G76" s="1027"/>
      <c r="H76" s="1027"/>
      <c r="I76" s="1027"/>
      <c r="J76" s="1027"/>
      <c r="K76" s="1027"/>
      <c r="L76" s="1027"/>
      <c r="M76" s="1027"/>
      <c r="N76" s="1027"/>
      <c r="O76" s="1027"/>
      <c r="P76" s="1027"/>
      <c r="Q76" s="1027"/>
      <c r="R76" s="1027"/>
      <c r="S76" s="1028"/>
    </row>
    <row r="77" spans="1:19" ht="68.25" customHeight="1" thickBot="1">
      <c r="A77" s="233"/>
      <c r="B77" s="1029"/>
      <c r="C77" s="1030"/>
      <c r="D77" s="1030"/>
      <c r="E77" s="1030"/>
      <c r="F77" s="1030"/>
      <c r="G77" s="1030"/>
      <c r="H77" s="1030"/>
      <c r="I77" s="1030"/>
      <c r="J77" s="1030"/>
      <c r="K77" s="1030"/>
      <c r="L77" s="1030"/>
      <c r="M77" s="1030"/>
      <c r="N77" s="1030"/>
      <c r="O77" s="1030"/>
      <c r="P77" s="1031"/>
      <c r="Q77" s="1032"/>
      <c r="R77" s="1034" t="s">
        <v>264</v>
      </c>
      <c r="S77" s="1001" t="s">
        <v>155</v>
      </c>
    </row>
    <row r="78" spans="1:19" ht="68.25" customHeight="1" thickBot="1">
      <c r="A78" s="234"/>
      <c r="B78" s="1036"/>
      <c r="C78" s="1037"/>
      <c r="D78" s="1037"/>
      <c r="E78" s="1038"/>
      <c r="F78" s="1037"/>
      <c r="G78" s="1026"/>
      <c r="H78" s="1026"/>
      <c r="I78" s="1012"/>
      <c r="J78" s="1012"/>
      <c r="K78" s="1012"/>
      <c r="L78" s="1041"/>
      <c r="M78" s="1041"/>
      <c r="N78" s="1041"/>
      <c r="O78" s="1041"/>
      <c r="P78" s="1039"/>
      <c r="Q78" s="1033"/>
      <c r="R78" s="1035"/>
      <c r="S78" s="1002"/>
    </row>
    <row r="79" spans="1:19" ht="68.25" customHeight="1" thickBot="1">
      <c r="A79" s="235"/>
      <c r="B79" s="1005"/>
      <c r="C79" s="1007"/>
      <c r="D79" s="1007"/>
      <c r="E79" s="1009"/>
      <c r="F79" s="1007"/>
      <c r="G79" s="1016"/>
      <c r="H79" s="1016"/>
      <c r="I79" s="1013"/>
      <c r="J79" s="1013"/>
      <c r="K79" s="1013"/>
      <c r="L79" s="160"/>
      <c r="M79" s="160"/>
      <c r="N79" s="160"/>
      <c r="O79" s="160"/>
      <c r="P79" s="1040"/>
      <c r="Q79" s="1033"/>
      <c r="R79" s="1035"/>
      <c r="S79" s="1002"/>
    </row>
    <row r="80" spans="1:19" ht="78.75" customHeight="1">
      <c r="A80" s="978">
        <v>1</v>
      </c>
      <c r="B80" s="960"/>
      <c r="C80" s="963"/>
      <c r="D80" s="966"/>
      <c r="E80" s="966"/>
      <c r="F80" s="161"/>
      <c r="G80" s="12"/>
      <c r="H80" s="12"/>
      <c r="I80" s="57"/>
      <c r="J80" s="57"/>
      <c r="K80" s="188"/>
      <c r="L80" s="16"/>
      <c r="M80" s="17"/>
      <c r="N80" s="17"/>
      <c r="O80" s="17"/>
      <c r="P80" s="236"/>
      <c r="Q80" s="19"/>
      <c r="R80" s="19"/>
      <c r="S80" s="55"/>
    </row>
    <row r="81" spans="1:19" ht="62.25" customHeight="1">
      <c r="A81" s="979"/>
      <c r="B81" s="961"/>
      <c r="C81" s="964"/>
      <c r="D81" s="967"/>
      <c r="E81" s="967"/>
      <c r="F81" s="187"/>
      <c r="G81" s="31"/>
      <c r="H81" s="31"/>
      <c r="I81" s="57"/>
      <c r="J81" s="57"/>
      <c r="K81" s="188"/>
      <c r="L81" s="32"/>
      <c r="M81" s="26"/>
      <c r="N81" s="32"/>
      <c r="O81" s="26"/>
      <c r="P81" s="237"/>
      <c r="Q81" s="28"/>
      <c r="R81" s="100"/>
      <c r="S81" s="101"/>
    </row>
    <row r="82" spans="1:19" ht="53.25" customHeight="1">
      <c r="A82" s="979"/>
      <c r="B82" s="961"/>
      <c r="C82" s="964"/>
      <c r="D82" s="967"/>
      <c r="E82" s="967"/>
      <c r="F82" s="187"/>
      <c r="G82" s="31"/>
      <c r="H82" s="31"/>
      <c r="I82" s="57"/>
      <c r="J82" s="57"/>
      <c r="K82" s="188"/>
      <c r="L82" s="32"/>
      <c r="M82" s="26"/>
      <c r="N82" s="32"/>
      <c r="O82" s="26"/>
      <c r="P82" s="237"/>
      <c r="Q82" s="28"/>
      <c r="R82" s="100"/>
      <c r="S82" s="101"/>
    </row>
    <row r="83" spans="1:19" ht="75" customHeight="1" thickBot="1">
      <c r="A83" s="980"/>
      <c r="B83" s="962"/>
      <c r="C83" s="965"/>
      <c r="D83" s="968"/>
      <c r="E83" s="968"/>
      <c r="F83" s="238"/>
      <c r="G83" s="34"/>
      <c r="H83" s="34"/>
      <c r="I83" s="239"/>
      <c r="J83" s="239"/>
      <c r="K83" s="240"/>
      <c r="L83" s="39"/>
      <c r="M83" s="38"/>
      <c r="N83" s="39"/>
      <c r="O83" s="38"/>
      <c r="P83" s="241"/>
      <c r="Q83" s="41"/>
      <c r="R83" s="104"/>
      <c r="S83" s="105"/>
    </row>
    <row r="84" spans="1:19">
      <c r="A84" s="979">
        <v>2</v>
      </c>
      <c r="B84" s="961"/>
      <c r="C84" s="964"/>
      <c r="D84" s="967"/>
      <c r="E84" s="967"/>
      <c r="F84" s="242"/>
      <c r="G84" s="31"/>
      <c r="H84" s="31"/>
      <c r="I84" s="52"/>
      <c r="J84" s="52"/>
      <c r="K84" s="243"/>
      <c r="L84" s="65"/>
      <c r="M84" s="244"/>
      <c r="N84" s="244"/>
      <c r="O84" s="244"/>
      <c r="P84" s="245"/>
      <c r="Q84" s="246"/>
      <c r="R84" s="87"/>
      <c r="S84" s="247"/>
    </row>
    <row r="85" spans="1:19" ht="45.75" customHeight="1" thickBot="1">
      <c r="A85" s="980"/>
      <c r="B85" s="962"/>
      <c r="C85" s="965"/>
      <c r="D85" s="968"/>
      <c r="E85" s="968"/>
      <c r="F85" s="150"/>
      <c r="G85" s="34"/>
      <c r="H85" s="34"/>
      <c r="I85" s="92"/>
      <c r="J85" s="92"/>
      <c r="K85" s="248"/>
      <c r="L85" s="49"/>
      <c r="M85" s="38"/>
      <c r="N85" s="38"/>
      <c r="O85" s="38"/>
      <c r="P85" s="249"/>
      <c r="Q85" s="250"/>
      <c r="R85" s="41"/>
      <c r="S85" s="251"/>
    </row>
    <row r="86" spans="1:19" ht="87.75" customHeight="1">
      <c r="A86" s="978">
        <v>3</v>
      </c>
      <c r="B86" s="960"/>
      <c r="C86" s="963"/>
      <c r="D86" s="966"/>
      <c r="E86" s="966"/>
      <c r="F86" s="51"/>
      <c r="G86" s="12"/>
      <c r="H86" s="12"/>
      <c r="I86" s="175"/>
      <c r="J86" s="175"/>
      <c r="K86" s="176"/>
      <c r="L86" s="15"/>
      <c r="M86" s="16"/>
      <c r="N86" s="16"/>
      <c r="O86" s="17"/>
      <c r="P86" s="186"/>
      <c r="Q86" s="252"/>
      <c r="R86" s="19"/>
      <c r="S86" s="55"/>
    </row>
    <row r="87" spans="1:19" ht="45" customHeight="1">
      <c r="A87" s="979"/>
      <c r="B87" s="961"/>
      <c r="C87" s="964"/>
      <c r="D87" s="967"/>
      <c r="E87" s="967"/>
      <c r="F87" s="56"/>
      <c r="G87" s="31"/>
      <c r="H87" s="31"/>
      <c r="I87" s="57"/>
      <c r="J87" s="57"/>
      <c r="K87" s="188"/>
      <c r="L87" s="32"/>
      <c r="M87" s="154"/>
      <c r="N87" s="32"/>
      <c r="O87" s="26"/>
      <c r="P87" s="190"/>
      <c r="Q87" s="253"/>
      <c r="R87" s="253"/>
      <c r="S87" s="254"/>
    </row>
    <row r="88" spans="1:19" ht="51" customHeight="1">
      <c r="A88" s="979"/>
      <c r="B88" s="961"/>
      <c r="C88" s="964"/>
      <c r="D88" s="967"/>
      <c r="E88" s="967"/>
      <c r="F88" s="56"/>
      <c r="G88" s="31"/>
      <c r="H88" s="31"/>
      <c r="I88" s="57"/>
      <c r="J88" s="57"/>
      <c r="K88" s="188"/>
      <c r="L88" s="25"/>
      <c r="M88" s="154"/>
      <c r="N88" s="32"/>
      <c r="O88" s="26"/>
      <c r="P88" s="190"/>
      <c r="Q88" s="253"/>
      <c r="R88" s="253"/>
      <c r="S88" s="254"/>
    </row>
    <row r="89" spans="1:19" ht="15.75" thickBot="1">
      <c r="A89" s="980"/>
      <c r="B89" s="962"/>
      <c r="C89" s="965"/>
      <c r="D89" s="968"/>
      <c r="E89" s="968"/>
      <c r="F89" s="66"/>
      <c r="G89" s="34"/>
      <c r="H89" s="34"/>
      <c r="I89" s="92"/>
      <c r="J89" s="92"/>
      <c r="K89" s="255"/>
      <c r="L89" s="49"/>
      <c r="M89" s="256"/>
      <c r="N89" s="39"/>
      <c r="O89" s="38"/>
      <c r="P89" s="141"/>
      <c r="Q89" s="257"/>
      <c r="R89" s="41"/>
      <c r="S89" s="71"/>
    </row>
    <row r="90" spans="1:19">
      <c r="A90" s="978">
        <v>4</v>
      </c>
      <c r="B90" s="1042"/>
      <c r="C90" s="1045"/>
      <c r="D90" s="1045"/>
      <c r="E90" s="1048"/>
      <c r="F90" s="196"/>
      <c r="G90" s="12"/>
      <c r="H90" s="12"/>
      <c r="I90" s="52"/>
      <c r="J90" s="52"/>
      <c r="K90" s="197"/>
      <c r="L90" s="131"/>
      <c r="M90" s="198"/>
      <c r="N90" s="198"/>
      <c r="O90" s="186"/>
      <c r="P90" s="258"/>
      <c r="Q90" s="19"/>
      <c r="R90" s="19"/>
      <c r="S90" s="20"/>
    </row>
    <row r="91" spans="1:19">
      <c r="A91" s="979"/>
      <c r="B91" s="1043"/>
      <c r="C91" s="1046"/>
      <c r="D91" s="1046"/>
      <c r="E91" s="1049"/>
      <c r="F91" s="199"/>
      <c r="G91" s="31"/>
      <c r="H91" s="31"/>
      <c r="I91" s="163"/>
      <c r="J91" s="163"/>
      <c r="K91" s="212"/>
      <c r="L91" s="259"/>
      <c r="M91" s="259"/>
      <c r="N91" s="259"/>
      <c r="O91" s="190"/>
      <c r="P91" s="260"/>
      <c r="Q91" s="28"/>
      <c r="R91" s="28"/>
      <c r="S91" s="62"/>
    </row>
    <row r="92" spans="1:19" ht="124.5" customHeight="1">
      <c r="A92" s="979"/>
      <c r="B92" s="1043"/>
      <c r="C92" s="1046"/>
      <c r="D92" s="1046"/>
      <c r="E92" s="1049"/>
      <c r="F92" s="199"/>
      <c r="G92" s="31"/>
      <c r="H92" s="31"/>
      <c r="I92" s="163"/>
      <c r="J92" s="163"/>
      <c r="K92" s="212"/>
      <c r="L92" s="259"/>
      <c r="M92" s="259"/>
      <c r="N92" s="259"/>
      <c r="O92" s="190"/>
      <c r="P92" s="260"/>
      <c r="Q92" s="28"/>
      <c r="R92" s="28"/>
      <c r="S92" s="62"/>
    </row>
    <row r="93" spans="1:19" ht="139.5" customHeight="1">
      <c r="A93" s="979"/>
      <c r="B93" s="1043"/>
      <c r="C93" s="1046"/>
      <c r="D93" s="1046"/>
      <c r="E93" s="1049"/>
      <c r="F93" s="199"/>
      <c r="G93" s="31"/>
      <c r="H93" s="31"/>
      <c r="I93" s="163"/>
      <c r="J93" s="163"/>
      <c r="K93" s="212"/>
      <c r="L93" s="259"/>
      <c r="M93" s="201"/>
      <c r="N93" s="200"/>
      <c r="O93" s="190"/>
      <c r="P93" s="260"/>
      <c r="Q93" s="28"/>
      <c r="R93" s="28"/>
      <c r="S93" s="62"/>
    </row>
    <row r="94" spans="1:19" ht="133.5" customHeight="1" thickBot="1">
      <c r="A94" s="980"/>
      <c r="B94" s="1044"/>
      <c r="C94" s="1047"/>
      <c r="D94" s="1047"/>
      <c r="E94" s="1050"/>
      <c r="F94" s="261"/>
      <c r="G94" s="34"/>
      <c r="H94" s="34"/>
      <c r="I94" s="92"/>
      <c r="J94" s="92"/>
      <c r="K94" s="255"/>
      <c r="L94" s="262"/>
      <c r="M94" s="140"/>
      <c r="N94" s="262"/>
      <c r="O94" s="141"/>
      <c r="P94" s="263"/>
      <c r="Q94" s="41"/>
      <c r="R94" s="41"/>
      <c r="S94" s="71"/>
    </row>
    <row r="95" spans="1:19" ht="171.75" customHeight="1" thickBot="1">
      <c r="A95" s="264">
        <v>5</v>
      </c>
      <c r="B95" s="265"/>
      <c r="C95" s="266"/>
      <c r="D95" s="267"/>
      <c r="E95" s="267"/>
      <c r="F95" s="268"/>
      <c r="G95" s="269"/>
      <c r="H95" s="269"/>
      <c r="I95" s="270"/>
      <c r="J95" s="113"/>
      <c r="K95" s="271"/>
      <c r="L95" s="267"/>
      <c r="M95" s="267"/>
      <c r="N95" s="267"/>
      <c r="O95" s="267"/>
      <c r="P95" s="179"/>
      <c r="Q95" s="116"/>
      <c r="R95" s="116"/>
      <c r="S95" s="181"/>
    </row>
    <row r="96" spans="1:19" ht="160.5" customHeight="1" thickBot="1">
      <c r="A96" s="106">
        <v>6</v>
      </c>
      <c r="B96" s="107"/>
      <c r="C96" s="108"/>
      <c r="D96" s="109"/>
      <c r="E96" s="109"/>
      <c r="F96" s="111"/>
      <c r="G96" s="112"/>
      <c r="H96" s="112"/>
      <c r="I96" s="270"/>
      <c r="J96" s="113"/>
      <c r="K96" s="272"/>
      <c r="L96" s="115"/>
      <c r="M96" s="115"/>
      <c r="N96" s="115"/>
      <c r="O96" s="115"/>
      <c r="P96" s="110"/>
      <c r="Q96" s="116"/>
      <c r="R96" s="116"/>
      <c r="S96" s="181" t="s">
        <v>269</v>
      </c>
    </row>
    <row r="97" spans="1:19" ht="173.25" customHeight="1" thickBot="1">
      <c r="A97" s="106">
        <v>7</v>
      </c>
      <c r="B97" s="107"/>
      <c r="C97" s="108"/>
      <c r="D97" s="109"/>
      <c r="E97" s="109"/>
      <c r="F97" s="111"/>
      <c r="G97" s="112"/>
      <c r="H97" s="112"/>
      <c r="I97" s="270"/>
      <c r="J97" s="113"/>
      <c r="K97" s="272"/>
      <c r="L97" s="115"/>
      <c r="M97" s="115"/>
      <c r="N97" s="115"/>
      <c r="O97" s="115"/>
      <c r="P97" s="110"/>
      <c r="Q97" s="116"/>
      <c r="R97" s="116"/>
      <c r="S97" s="181" t="s">
        <v>269</v>
      </c>
    </row>
    <row r="98" spans="1:19" ht="189.75" customHeight="1" thickBot="1">
      <c r="A98" s="118">
        <v>8</v>
      </c>
      <c r="B98" s="119"/>
      <c r="C98" s="120"/>
      <c r="D98" s="121"/>
      <c r="E98" s="121"/>
      <c r="F98" s="123"/>
      <c r="G98" s="124"/>
      <c r="H98" s="124"/>
      <c r="I98" s="273"/>
      <c r="J98" s="13"/>
      <c r="K98" s="274"/>
      <c r="L98" s="125"/>
      <c r="M98" s="125"/>
      <c r="N98" s="125"/>
      <c r="O98" s="125"/>
      <c r="P98" s="122"/>
      <c r="Q98" s="126"/>
      <c r="R98" s="126"/>
      <c r="S98" s="275" t="s">
        <v>269</v>
      </c>
    </row>
    <row r="99" spans="1:19" ht="212.25" customHeight="1" thickBot="1">
      <c r="A99" s="106">
        <v>9</v>
      </c>
      <c r="B99" s="107"/>
      <c r="C99" s="108"/>
      <c r="D99" s="109"/>
      <c r="E99" s="109"/>
      <c r="F99" s="111"/>
      <c r="G99" s="112"/>
      <c r="H99" s="112"/>
      <c r="I99" s="218"/>
      <c r="J99" s="276"/>
      <c r="K99" s="272"/>
      <c r="L99" s="115"/>
      <c r="M99" s="220"/>
      <c r="N99" s="221"/>
      <c r="O99" s="115"/>
      <c r="P99" s="110"/>
      <c r="Q99" s="116"/>
      <c r="R99" s="116"/>
      <c r="S99" s="181" t="s">
        <v>269</v>
      </c>
    </row>
    <row r="100" spans="1:19">
      <c r="A100" s="991"/>
      <c r="B100" s="992"/>
      <c r="C100" s="992"/>
      <c r="D100" s="992"/>
      <c r="E100" s="992"/>
      <c r="F100" s="991"/>
      <c r="G100" s="991"/>
      <c r="H100" s="991"/>
      <c r="I100" s="991"/>
      <c r="J100" s="991"/>
      <c r="K100" s="991"/>
      <c r="L100" s="991"/>
      <c r="M100" s="991"/>
      <c r="N100" s="991"/>
      <c r="O100" s="991"/>
      <c r="P100" s="991"/>
      <c r="Q100" s="991"/>
      <c r="R100" s="991"/>
      <c r="S100" s="991"/>
    </row>
    <row r="101" spans="1:19">
      <c r="A101" s="992"/>
      <c r="B101" s="992"/>
      <c r="C101" s="992"/>
      <c r="D101" s="992"/>
      <c r="E101" s="992"/>
      <c r="F101" s="992"/>
      <c r="G101" s="992"/>
      <c r="H101" s="992"/>
      <c r="I101" s="992"/>
      <c r="J101" s="992"/>
      <c r="K101" s="992"/>
      <c r="L101" s="992"/>
      <c r="M101" s="992"/>
      <c r="N101" s="992"/>
      <c r="O101" s="992"/>
      <c r="P101" s="992"/>
      <c r="Q101" s="992"/>
      <c r="R101" s="992"/>
      <c r="S101" s="992"/>
    </row>
    <row r="102" spans="1:19">
      <c r="A102" s="992"/>
      <c r="B102" s="992"/>
      <c r="C102" s="992"/>
      <c r="D102" s="992"/>
      <c r="E102" s="992"/>
      <c r="F102" s="992"/>
      <c r="G102" s="992"/>
      <c r="H102" s="992"/>
      <c r="I102" s="992"/>
      <c r="J102" s="992"/>
      <c r="K102" s="992"/>
      <c r="L102" s="992"/>
      <c r="M102" s="992"/>
      <c r="N102" s="992"/>
      <c r="O102" s="992"/>
      <c r="P102" s="992"/>
      <c r="Q102" s="992"/>
      <c r="R102" s="992"/>
      <c r="S102" s="992"/>
    </row>
    <row r="103" spans="1:19" ht="157.5" customHeight="1">
      <c r="Q103" s="6"/>
      <c r="R103" s="6"/>
      <c r="S103" s="6"/>
    </row>
    <row r="104" spans="1:19" ht="195.75" customHeight="1">
      <c r="Q104" s="6"/>
      <c r="R104" s="6"/>
      <c r="S104" s="6"/>
    </row>
  </sheetData>
  <mergeCells count="129">
    <mergeCell ref="A80:A83"/>
    <mergeCell ref="B80:B83"/>
    <mergeCell ref="C80:C83"/>
    <mergeCell ref="D80:D83"/>
    <mergeCell ref="E80:E83"/>
    <mergeCell ref="F100:S102"/>
    <mergeCell ref="A90:A94"/>
    <mergeCell ref="B90:B94"/>
    <mergeCell ref="C90:C94"/>
    <mergeCell ref="D90:D94"/>
    <mergeCell ref="E90:E94"/>
    <mergeCell ref="A100:A102"/>
    <mergeCell ref="B100:E102"/>
    <mergeCell ref="A84:A85"/>
    <mergeCell ref="B84:B85"/>
    <mergeCell ref="C84:C85"/>
    <mergeCell ref="D84:D85"/>
    <mergeCell ref="E84:E85"/>
    <mergeCell ref="A86:A89"/>
    <mergeCell ref="B86:B89"/>
    <mergeCell ref="C86:C89"/>
    <mergeCell ref="D86:D89"/>
    <mergeCell ref="E86:E89"/>
    <mergeCell ref="G78:G79"/>
    <mergeCell ref="H78:H79"/>
    <mergeCell ref="I78:I79"/>
    <mergeCell ref="J78:J79"/>
    <mergeCell ref="A76:S76"/>
    <mergeCell ref="B77:P77"/>
    <mergeCell ref="Q77:Q79"/>
    <mergeCell ref="R77:R79"/>
    <mergeCell ref="S77:S79"/>
    <mergeCell ref="B78:B79"/>
    <mergeCell ref="C78:C79"/>
    <mergeCell ref="D78:D79"/>
    <mergeCell ref="E78:E79"/>
    <mergeCell ref="F78:F79"/>
    <mergeCell ref="P78:P79"/>
    <mergeCell ref="K78:K79"/>
    <mergeCell ref="L78:O78"/>
    <mergeCell ref="A60:A64"/>
    <mergeCell ref="B60:B64"/>
    <mergeCell ref="C60:C64"/>
    <mergeCell ref="D60:D64"/>
    <mergeCell ref="E60:E64"/>
    <mergeCell ref="A65:A71"/>
    <mergeCell ref="B65:B71"/>
    <mergeCell ref="C65:C71"/>
    <mergeCell ref="D65:D71"/>
    <mergeCell ref="E65:E71"/>
    <mergeCell ref="A57:A58"/>
    <mergeCell ref="B57:B58"/>
    <mergeCell ref="C57:C58"/>
    <mergeCell ref="D57:D58"/>
    <mergeCell ref="E57:E58"/>
    <mergeCell ref="G55:G56"/>
    <mergeCell ref="H55:H56"/>
    <mergeCell ref="I55:I56"/>
    <mergeCell ref="J55:J56"/>
    <mergeCell ref="A53:S53"/>
    <mergeCell ref="B54:P54"/>
    <mergeCell ref="Q54:Q56"/>
    <mergeCell ref="R54:R56"/>
    <mergeCell ref="S54:S56"/>
    <mergeCell ref="B55:B56"/>
    <mergeCell ref="C55:C56"/>
    <mergeCell ref="D55:D56"/>
    <mergeCell ref="E55:E56"/>
    <mergeCell ref="F55:F56"/>
    <mergeCell ref="P55:P56"/>
    <mergeCell ref="K55:K56"/>
    <mergeCell ref="L55:O55"/>
    <mergeCell ref="A48:A50"/>
    <mergeCell ref="B48:B50"/>
    <mergeCell ref="C48:C50"/>
    <mergeCell ref="D48:D50"/>
    <mergeCell ref="E48:E50"/>
    <mergeCell ref="A51:A52"/>
    <mergeCell ref="B51:B52"/>
    <mergeCell ref="C51:C52"/>
    <mergeCell ref="D51:D52"/>
    <mergeCell ref="E51:E52"/>
    <mergeCell ref="A40:A44"/>
    <mergeCell ref="B40:B44"/>
    <mergeCell ref="C40:C44"/>
    <mergeCell ref="D40:D44"/>
    <mergeCell ref="E40:E44"/>
    <mergeCell ref="A45:A47"/>
    <mergeCell ref="B45:B47"/>
    <mergeCell ref="C45:C47"/>
    <mergeCell ref="D45:D47"/>
    <mergeCell ref="E45:E47"/>
    <mergeCell ref="A25:A32"/>
    <mergeCell ref="B25:B32"/>
    <mergeCell ref="C25:C32"/>
    <mergeCell ref="D25:D32"/>
    <mergeCell ref="E25:E32"/>
    <mergeCell ref="A33:A37"/>
    <mergeCell ref="B33:B37"/>
    <mergeCell ref="C33:C37"/>
    <mergeCell ref="D33:D37"/>
    <mergeCell ref="E33:E37"/>
    <mergeCell ref="A14:A16"/>
    <mergeCell ref="B14:B16"/>
    <mergeCell ref="C14:C16"/>
    <mergeCell ref="D14:D16"/>
    <mergeCell ref="E14:E16"/>
    <mergeCell ref="A17:A24"/>
    <mergeCell ref="B17:B24"/>
    <mergeCell ref="C17:C24"/>
    <mergeCell ref="D17:D24"/>
    <mergeCell ref="E17:E24"/>
    <mergeCell ref="G3:L3"/>
    <mergeCell ref="E3:F3"/>
    <mergeCell ref="A1:C3"/>
    <mergeCell ref="D1:S1"/>
    <mergeCell ref="D2:S2"/>
    <mergeCell ref="R3:S3"/>
    <mergeCell ref="A9:A13"/>
    <mergeCell ref="B9:B13"/>
    <mergeCell ref="C9:C13"/>
    <mergeCell ref="D9:D13"/>
    <mergeCell ref="E9:E13"/>
    <mergeCell ref="B4:P4"/>
    <mergeCell ref="Q4:S6"/>
    <mergeCell ref="R7:R8"/>
    <mergeCell ref="S7:S8"/>
    <mergeCell ref="Q7:Q8"/>
    <mergeCell ref="M3:P3"/>
  </mergeCells>
  <dataValidations count="1">
    <dataValidation type="list" allowBlank="1" sqref="C48 F48:K52 C51 C57 C9 C80 C84 C14 D59 C38:C43 C45 F60:G75 G80:G94 H84:H89 C25 L30:O32 C33 C86 C17 C60 F57:F59 F95:H99 C96:C99 H59:H64 G59 F80:F89 F9:G47 R25:S29 Q25:Q32 R31:S31 G57:K58 I60:K64 K59 K84:K85 I86:K89 I95:J98 C72:C75" xr:uid="{00000000-0002-0000-0D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scale="21" orientation="portrait" horizontalDpi="360" verticalDpi="360" r:id="rId1"/>
  <headerFooter>
    <oddFooter>&amp;LProceso: Gestión Tecnologías de la Información &amp;R&amp;N</oddFooter>
  </headerFooter>
  <rowBreaks count="3" manualBreakCount="3">
    <brk id="52" max="16383" man="1"/>
    <brk id="53" max="16383" man="1"/>
    <brk id="96" max="16383" man="1"/>
  </rowBreaks>
  <colBreaks count="1" manualBreakCount="1">
    <brk id="19" max="1048575" man="1"/>
  </colBreaks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5"/>
  <dimension ref="B2:I7"/>
  <sheetViews>
    <sheetView workbookViewId="0">
      <selection activeCell="B2" sqref="B2:J7"/>
    </sheetView>
  </sheetViews>
  <sheetFormatPr defaultColWidth="12" defaultRowHeight="12.75"/>
  <cols>
    <col min="2" max="2" width="12.33203125" customWidth="1"/>
    <col min="3" max="3" width="14.33203125" customWidth="1"/>
    <col min="5" max="5" width="20.33203125" customWidth="1"/>
  </cols>
  <sheetData>
    <row r="2" spans="2:9">
      <c r="B2" t="s">
        <v>270</v>
      </c>
      <c r="C2" t="s">
        <v>271</v>
      </c>
      <c r="D2" t="s">
        <v>272</v>
      </c>
      <c r="E2" s="4" t="s">
        <v>273</v>
      </c>
      <c r="F2" s="4" t="s">
        <v>274</v>
      </c>
      <c r="G2" s="4" t="s">
        <v>275</v>
      </c>
      <c r="H2" s="4" t="s">
        <v>276</v>
      </c>
      <c r="I2" s="4" t="s">
        <v>277</v>
      </c>
    </row>
    <row r="3" spans="2:9">
      <c r="B3" t="s">
        <v>278</v>
      </c>
      <c r="C3" t="s">
        <v>278</v>
      </c>
      <c r="D3" t="s">
        <v>278</v>
      </c>
      <c r="E3" t="s">
        <v>278</v>
      </c>
      <c r="F3" s="4" t="s">
        <v>278</v>
      </c>
      <c r="G3" s="4" t="s">
        <v>278</v>
      </c>
      <c r="H3" s="4" t="s">
        <v>278</v>
      </c>
      <c r="I3" s="4" t="s">
        <v>278</v>
      </c>
    </row>
    <row r="4" spans="2:9">
      <c r="B4" t="s">
        <v>279</v>
      </c>
      <c r="C4" t="s">
        <v>280</v>
      </c>
      <c r="D4" t="s">
        <v>281</v>
      </c>
      <c r="E4" s="4" t="s">
        <v>282</v>
      </c>
      <c r="F4" s="4" t="s">
        <v>283</v>
      </c>
      <c r="G4" s="4" t="s">
        <v>284</v>
      </c>
      <c r="H4" s="4" t="s">
        <v>283</v>
      </c>
      <c r="I4" s="4" t="s">
        <v>285</v>
      </c>
    </row>
    <row r="5" spans="2:9">
      <c r="B5" t="s">
        <v>286</v>
      </c>
      <c r="C5" t="s">
        <v>287</v>
      </c>
      <c r="D5" t="s">
        <v>288</v>
      </c>
      <c r="E5" s="4" t="s">
        <v>289</v>
      </c>
      <c r="F5" s="4" t="s">
        <v>290</v>
      </c>
      <c r="G5" s="4" t="s">
        <v>291</v>
      </c>
      <c r="H5" s="4" t="s">
        <v>290</v>
      </c>
      <c r="I5" s="4" t="s">
        <v>292</v>
      </c>
    </row>
    <row r="6" spans="2:9">
      <c r="B6" t="s">
        <v>293</v>
      </c>
      <c r="C6" t="s">
        <v>294</v>
      </c>
      <c r="D6" t="s">
        <v>295</v>
      </c>
      <c r="G6" s="4" t="s">
        <v>296</v>
      </c>
      <c r="H6" s="4" t="s">
        <v>297</v>
      </c>
      <c r="I6" s="4" t="s">
        <v>298</v>
      </c>
    </row>
    <row r="7" spans="2:9">
      <c r="D7" t="s">
        <v>299</v>
      </c>
      <c r="G7" s="4" t="s">
        <v>300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">
    <tabColor rgb="FF92D050"/>
  </sheetPr>
  <dimension ref="A1:I47"/>
  <sheetViews>
    <sheetView showGridLines="0" tabSelected="1" zoomScale="99" zoomScaleNormal="99" workbookViewId="0">
      <selection activeCell="B2" sqref="B2:H2"/>
    </sheetView>
  </sheetViews>
  <sheetFormatPr defaultColWidth="8.83203125" defaultRowHeight="12.75"/>
  <cols>
    <col min="1" max="1" width="39.1640625" customWidth="1"/>
    <col min="2" max="2" width="10.1640625" customWidth="1"/>
    <col min="3" max="3" width="17" customWidth="1"/>
    <col min="4" max="4" width="12.83203125" customWidth="1"/>
    <col min="5" max="5" width="11.83203125" customWidth="1"/>
    <col min="6" max="6" width="10.5" customWidth="1"/>
    <col min="7" max="7" width="9.1640625" customWidth="1"/>
    <col min="8" max="8" width="27.83203125" customWidth="1"/>
  </cols>
  <sheetData>
    <row r="1" spans="1:8" ht="16.5" customHeight="1">
      <c r="A1" s="830"/>
      <c r="B1" s="759" t="s">
        <v>0</v>
      </c>
      <c r="C1" s="759"/>
      <c r="D1" s="759"/>
      <c r="E1" s="759"/>
      <c r="F1" s="759"/>
      <c r="G1" s="759"/>
      <c r="H1" s="759"/>
    </row>
    <row r="2" spans="1:8" ht="16.5" customHeight="1">
      <c r="A2" s="830"/>
      <c r="B2" s="1078" t="s">
        <v>1</v>
      </c>
      <c r="C2" s="1078"/>
      <c r="D2" s="1078"/>
      <c r="E2" s="1078"/>
      <c r="F2" s="1078"/>
      <c r="G2" s="1078"/>
      <c r="H2" s="1078"/>
    </row>
    <row r="3" spans="1:8" ht="16.5" customHeight="1">
      <c r="A3" s="830"/>
      <c r="B3" s="722" t="s">
        <v>2</v>
      </c>
      <c r="C3" s="723" t="s">
        <v>3</v>
      </c>
      <c r="D3" s="725" t="s">
        <v>4</v>
      </c>
      <c r="E3" s="1144">
        <v>0</v>
      </c>
      <c r="F3" s="1144"/>
      <c r="G3" s="722" t="s">
        <v>5</v>
      </c>
      <c r="H3" s="1145">
        <v>46185</v>
      </c>
    </row>
    <row r="5" spans="1:8" ht="24.75" customHeight="1">
      <c r="A5" s="1057" t="s">
        <v>134</v>
      </c>
      <c r="B5" s="1057"/>
      <c r="C5" s="1057"/>
      <c r="D5" s="1057"/>
      <c r="E5" s="1057"/>
      <c r="F5" s="1057"/>
      <c r="G5" s="1057"/>
      <c r="H5" s="1058"/>
    </row>
    <row r="6" spans="1:8" ht="15">
      <c r="A6" s="1059" t="s">
        <v>301</v>
      </c>
      <c r="B6" s="1059"/>
      <c r="C6" s="1059"/>
      <c r="D6" s="1059"/>
      <c r="E6" s="1059"/>
      <c r="F6" s="1059"/>
      <c r="G6" s="1059"/>
      <c r="H6" s="1060"/>
    </row>
    <row r="7" spans="1:8">
      <c r="A7" s="718" t="s">
        <v>302</v>
      </c>
      <c r="B7" s="407"/>
      <c r="C7" s="406"/>
      <c r="D7" s="1087" t="s">
        <v>303</v>
      </c>
      <c r="E7" s="1088"/>
      <c r="F7" s="407"/>
      <c r="G7" s="406"/>
      <c r="H7" s="413"/>
    </row>
    <row r="8" spans="1:8" ht="12" customHeight="1">
      <c r="A8" s="1095" t="s">
        <v>304</v>
      </c>
      <c r="B8" s="544"/>
      <c r="C8" s="534"/>
      <c r="D8" s="1089" t="s">
        <v>31</v>
      </c>
      <c r="E8" s="1090"/>
      <c r="F8" s="538" t="s">
        <v>305</v>
      </c>
      <c r="G8" s="538" t="s">
        <v>306</v>
      </c>
      <c r="H8" s="562" t="s">
        <v>307</v>
      </c>
    </row>
    <row r="9" spans="1:8" ht="15.95" customHeight="1">
      <c r="A9" s="1096"/>
      <c r="B9" s="415"/>
      <c r="C9" s="414"/>
      <c r="D9" s="1091"/>
      <c r="E9" s="1092"/>
      <c r="F9" s="407"/>
      <c r="G9" s="407"/>
      <c r="H9" s="413"/>
    </row>
    <row r="10" spans="1:8" ht="25.5">
      <c r="A10" s="719" t="s">
        <v>308</v>
      </c>
      <c r="B10" s="407" t="s">
        <v>278</v>
      </c>
      <c r="C10" s="406"/>
      <c r="D10" s="1093" t="s">
        <v>309</v>
      </c>
      <c r="E10" s="1094"/>
      <c r="F10" s="407" t="s">
        <v>278</v>
      </c>
      <c r="G10" s="406"/>
      <c r="H10" s="413"/>
    </row>
    <row r="11" spans="1:8" ht="21" customHeight="1">
      <c r="A11" s="720" t="s">
        <v>310</v>
      </c>
      <c r="B11" s="407" t="s">
        <v>278</v>
      </c>
      <c r="C11" s="406"/>
      <c r="D11" s="1093" t="s">
        <v>311</v>
      </c>
      <c r="E11" s="1094"/>
      <c r="F11" s="538" t="s">
        <v>278</v>
      </c>
      <c r="G11" s="539"/>
      <c r="H11" s="563"/>
    </row>
    <row r="12" spans="1:8" ht="14.45" customHeight="1">
      <c r="H12" s="564"/>
    </row>
    <row r="13" spans="1:8" ht="17.100000000000001" customHeight="1">
      <c r="A13" s="1083" t="s">
        <v>312</v>
      </c>
      <c r="B13" s="1084"/>
      <c r="C13" s="1061"/>
      <c r="D13" s="1062"/>
      <c r="E13" s="1062"/>
      <c r="F13" s="1062"/>
      <c r="G13" s="1063"/>
      <c r="H13" s="532">
        <v>0</v>
      </c>
    </row>
    <row r="14" spans="1:8" ht="16.5" customHeight="1">
      <c r="A14" s="1055"/>
      <c r="B14" s="1085"/>
      <c r="C14" s="1064"/>
      <c r="D14" s="1065"/>
      <c r="E14" s="1065"/>
      <c r="F14" s="1065"/>
      <c r="G14" s="1066"/>
      <c r="H14" s="541"/>
    </row>
    <row r="15" spans="1:8" ht="17.100000000000001" customHeight="1">
      <c r="A15" s="1055"/>
      <c r="B15" s="1085"/>
      <c r="C15" s="1064"/>
      <c r="D15" s="1065"/>
      <c r="E15" s="1065"/>
      <c r="F15" s="1065"/>
      <c r="G15" s="1066"/>
      <c r="H15" s="541"/>
    </row>
    <row r="16" spans="1:8" ht="14.1" customHeight="1">
      <c r="A16" s="1056"/>
      <c r="B16" s="1086"/>
      <c r="C16" s="1067"/>
      <c r="D16" s="1068"/>
      <c r="E16" s="1068"/>
      <c r="F16" s="1068"/>
      <c r="G16" s="1069"/>
      <c r="H16" s="543"/>
    </row>
    <row r="17" spans="1:9" ht="36" customHeight="1">
      <c r="A17" s="1097" t="s">
        <v>313</v>
      </c>
      <c r="B17" s="1098"/>
      <c r="C17" s="1098"/>
      <c r="D17" s="1098"/>
      <c r="E17" s="1098"/>
      <c r="F17" s="1099"/>
      <c r="G17" s="548" t="s">
        <v>278</v>
      </c>
      <c r="H17" s="565"/>
    </row>
    <row r="18" spans="1:9" ht="20.100000000000001" customHeight="1">
      <c r="A18" s="533" t="s">
        <v>314</v>
      </c>
      <c r="B18" s="549"/>
      <c r="C18" s="549"/>
      <c r="D18" s="549"/>
      <c r="E18" s="549"/>
      <c r="F18" s="549"/>
      <c r="G18" s="549"/>
      <c r="H18" s="566"/>
    </row>
    <row r="19" spans="1:9" ht="46.5" customHeight="1">
      <c r="A19" s="544"/>
      <c r="B19" s="534"/>
      <c r="C19" s="534"/>
      <c r="D19" s="534"/>
      <c r="E19" s="534"/>
      <c r="F19" s="534"/>
      <c r="G19" s="534"/>
      <c r="H19" s="567"/>
    </row>
    <row r="20" spans="1:9" ht="18.95" customHeight="1">
      <c r="A20" s="1083" t="s">
        <v>315</v>
      </c>
      <c r="B20" s="1083"/>
      <c r="C20" s="535"/>
      <c r="D20" s="535"/>
      <c r="E20" s="535"/>
      <c r="F20" s="535"/>
      <c r="G20" s="535"/>
      <c r="H20" s="568">
        <v>0</v>
      </c>
      <c r="I20" s="4"/>
    </row>
    <row r="21" spans="1:9" ht="17.45" customHeight="1">
      <c r="A21" s="1055"/>
      <c r="B21" s="1055"/>
      <c r="C21" s="536"/>
      <c r="D21" s="536"/>
      <c r="E21" s="536"/>
      <c r="F21" s="536"/>
      <c r="G21" s="536"/>
      <c r="H21" s="569"/>
    </row>
    <row r="22" spans="1:9" ht="14.1" customHeight="1">
      <c r="A22" s="1055"/>
      <c r="B22" s="1055"/>
      <c r="C22" s="536"/>
      <c r="D22" s="536"/>
      <c r="E22" s="536"/>
      <c r="F22" s="536"/>
      <c r="G22" s="536"/>
      <c r="H22" s="569"/>
    </row>
    <row r="23" spans="1:9" ht="14.1" customHeight="1">
      <c r="A23" s="1056"/>
      <c r="B23" s="1056"/>
      <c r="C23" s="537"/>
      <c r="D23" s="537"/>
      <c r="E23" s="537"/>
      <c r="F23" s="537"/>
      <c r="G23" s="537"/>
      <c r="H23" s="570"/>
    </row>
    <row r="24" spans="1:9" ht="36" customHeight="1">
      <c r="A24" s="1072" t="s">
        <v>316</v>
      </c>
      <c r="B24" s="1073"/>
      <c r="C24" s="1073"/>
      <c r="D24" s="1073"/>
      <c r="E24" s="1073"/>
      <c r="F24" s="1074"/>
      <c r="G24" s="555" t="s">
        <v>278</v>
      </c>
      <c r="H24" s="565"/>
      <c r="I24" s="4"/>
    </row>
    <row r="25" spans="1:9">
      <c r="A25" s="550" t="s">
        <v>314</v>
      </c>
      <c r="B25" s="542"/>
      <c r="C25" s="542"/>
      <c r="D25" s="542"/>
      <c r="E25" s="542"/>
      <c r="F25" s="542"/>
      <c r="G25" s="542"/>
      <c r="H25" s="543"/>
      <c r="I25" s="4"/>
    </row>
    <row r="26" spans="1:9" ht="51" customHeight="1">
      <c r="A26" s="408"/>
      <c r="B26" s="409"/>
      <c r="C26" s="409"/>
      <c r="D26" s="409"/>
      <c r="E26" s="409"/>
      <c r="F26" s="409"/>
      <c r="G26" s="409"/>
      <c r="H26" s="410"/>
    </row>
    <row r="27" spans="1:9" ht="55.15" customHeight="1">
      <c r="A27" s="1082" t="s">
        <v>317</v>
      </c>
      <c r="B27" s="1082"/>
      <c r="C27" s="540"/>
      <c r="D27" s="540"/>
      <c r="E27" s="540"/>
      <c r="F27" s="540"/>
      <c r="G27" s="540"/>
      <c r="H27" s="568">
        <v>1</v>
      </c>
    </row>
    <row r="28" spans="1:9" ht="36" customHeight="1">
      <c r="A28" s="1051" t="s">
        <v>318</v>
      </c>
      <c r="B28" s="1052"/>
      <c r="C28" s="1052"/>
      <c r="D28" s="1052"/>
      <c r="E28" s="1052"/>
      <c r="F28" s="1053"/>
      <c r="G28" s="556" t="s">
        <v>278</v>
      </c>
      <c r="H28" s="558"/>
    </row>
    <row r="29" spans="1:9">
      <c r="A29" s="551" t="s">
        <v>314</v>
      </c>
      <c r="B29" s="552"/>
      <c r="C29" s="552"/>
      <c r="D29" s="552"/>
      <c r="E29" s="552"/>
      <c r="F29" s="552"/>
      <c r="G29" s="552"/>
      <c r="H29" s="554"/>
    </row>
    <row r="30" spans="1:9" ht="39.6" customHeight="1">
      <c r="A30" s="408"/>
      <c r="B30" s="409"/>
      <c r="C30" s="409"/>
      <c r="D30" s="409"/>
      <c r="E30" s="409"/>
      <c r="F30" s="409"/>
      <c r="G30" s="409"/>
      <c r="H30" s="410"/>
    </row>
    <row r="31" spans="1:9" ht="24" customHeight="1">
      <c r="A31" s="1051" t="s">
        <v>319</v>
      </c>
      <c r="B31" s="1052"/>
      <c r="C31" s="1052"/>
      <c r="D31" s="1052"/>
      <c r="E31" s="1053"/>
      <c r="F31" s="556" t="s">
        <v>278</v>
      </c>
      <c r="G31" s="557"/>
      <c r="H31" s="558"/>
    </row>
    <row r="32" spans="1:9" ht="22.5">
      <c r="A32" s="553" t="s">
        <v>320</v>
      </c>
      <c r="B32" s="552"/>
      <c r="C32" s="552"/>
      <c r="D32" s="552"/>
      <c r="E32" s="552"/>
      <c r="F32" s="552"/>
      <c r="G32" s="552"/>
      <c r="H32" s="554"/>
    </row>
    <row r="33" spans="1:8" ht="59.1" customHeight="1">
      <c r="A33" s="408"/>
      <c r="B33" s="409"/>
      <c r="C33" s="409"/>
      <c r="D33" s="409"/>
      <c r="E33" s="409"/>
      <c r="F33" s="409"/>
      <c r="G33" s="409"/>
      <c r="H33" s="410"/>
    </row>
    <row r="34" spans="1:8" ht="26.1" customHeight="1">
      <c r="A34" s="1051" t="s">
        <v>321</v>
      </c>
      <c r="B34" s="1052"/>
      <c r="C34" s="1052"/>
      <c r="D34" s="1052"/>
      <c r="E34" s="1052"/>
      <c r="F34" s="1052"/>
      <c r="G34" s="1052"/>
      <c r="H34" s="1053"/>
    </row>
    <row r="35" spans="1:8" ht="56.1" customHeight="1">
      <c r="A35" s="408"/>
      <c r="B35" s="409"/>
      <c r="C35" s="409"/>
      <c r="D35" s="409"/>
      <c r="E35" s="409"/>
      <c r="F35" s="409"/>
      <c r="G35" s="409"/>
      <c r="H35" s="410"/>
    </row>
    <row r="36" spans="1:8" ht="23.45" customHeight="1">
      <c r="A36" s="1051" t="s">
        <v>322</v>
      </c>
      <c r="B36" s="1052"/>
      <c r="C36" s="1052"/>
      <c r="D36" s="1052"/>
      <c r="E36" s="1053"/>
      <c r="F36" s="559" t="s">
        <v>278</v>
      </c>
      <c r="G36" s="560"/>
      <c r="H36" s="561"/>
    </row>
    <row r="37" spans="1:8" s="3" customFormat="1" ht="30.6" customHeight="1">
      <c r="A37" s="1075" t="s">
        <v>323</v>
      </c>
      <c r="B37" s="1076"/>
      <c r="C37" s="1076"/>
      <c r="D37" s="1076"/>
      <c r="E37" s="1076"/>
      <c r="F37" s="1076"/>
      <c r="G37" s="1076"/>
      <c r="H37" s="1077"/>
    </row>
    <row r="38" spans="1:8" ht="60.95" customHeight="1">
      <c r="A38" s="408"/>
      <c r="B38" s="409"/>
      <c r="C38" s="409"/>
      <c r="D38" s="409"/>
      <c r="E38" s="409"/>
      <c r="F38" s="409"/>
      <c r="G38" s="409"/>
      <c r="H38" s="410"/>
    </row>
    <row r="39" spans="1:8" ht="36" customHeight="1">
      <c r="A39" s="1054" t="s">
        <v>324</v>
      </c>
      <c r="B39" s="1054"/>
      <c r="C39" s="1070" t="s">
        <v>325</v>
      </c>
      <c r="D39" s="1070"/>
      <c r="E39" s="1071"/>
      <c r="F39" s="1079" t="s">
        <v>278</v>
      </c>
      <c r="G39" s="1080"/>
      <c r="H39" s="1081"/>
    </row>
    <row r="40" spans="1:8" ht="37.9" customHeight="1">
      <c r="A40" s="1055"/>
      <c r="B40" s="1055"/>
      <c r="C40" s="1070" t="s">
        <v>326</v>
      </c>
      <c r="D40" s="1070"/>
      <c r="E40" s="1071"/>
      <c r="F40" s="1079" t="s">
        <v>278</v>
      </c>
      <c r="G40" s="1080"/>
      <c r="H40" s="1081"/>
    </row>
    <row r="41" spans="1:8" ht="22.9" customHeight="1">
      <c r="A41" s="1056"/>
      <c r="B41" s="1056"/>
      <c r="C41" s="1070" t="s">
        <v>327</v>
      </c>
      <c r="D41" s="1070"/>
      <c r="E41" s="1071"/>
      <c r="F41" s="1079" t="s">
        <v>278</v>
      </c>
      <c r="G41" s="1080"/>
      <c r="H41" s="1081"/>
    </row>
    <row r="42" spans="1:8" ht="36" customHeight="1">
      <c r="A42" s="1113" t="s">
        <v>328</v>
      </c>
      <c r="B42" s="1114"/>
      <c r="C42" s="1114"/>
      <c r="D42" s="1114"/>
      <c r="E42" s="1115"/>
      <c r="F42" s="1110" t="s">
        <v>278</v>
      </c>
      <c r="G42" s="1111"/>
      <c r="H42" s="1112"/>
    </row>
    <row r="43" spans="1:8" ht="17.100000000000001" customHeight="1">
      <c r="A43" s="1103" t="s">
        <v>314</v>
      </c>
      <c r="B43" s="1104"/>
      <c r="C43" s="1104"/>
      <c r="D43" s="1104"/>
      <c r="E43" s="1104"/>
      <c r="F43" s="1104"/>
      <c r="G43" s="1104"/>
      <c r="H43" s="1105"/>
    </row>
    <row r="44" spans="1:8" ht="48" customHeight="1">
      <c r="A44" s="1106"/>
      <c r="B44" s="1107"/>
      <c r="C44" s="1107"/>
      <c r="D44" s="1107"/>
      <c r="E44" s="1107"/>
      <c r="F44" s="1107"/>
      <c r="G44" s="1108"/>
      <c r="H44" s="1109"/>
    </row>
    <row r="45" spans="1:8" ht="24.6" customHeight="1">
      <c r="A45" s="1054" t="s">
        <v>329</v>
      </c>
      <c r="B45" s="1054"/>
      <c r="C45" s="545"/>
      <c r="D45" s="545"/>
      <c r="E45" s="545"/>
      <c r="F45" s="545"/>
      <c r="G45" s="546"/>
      <c r="H45" s="1100">
        <v>0</v>
      </c>
    </row>
    <row r="46" spans="1:8" ht="23.45" customHeight="1">
      <c r="A46" s="1055"/>
      <c r="B46" s="1055"/>
      <c r="C46" s="546"/>
      <c r="E46" s="546"/>
      <c r="F46" s="546"/>
      <c r="G46" s="546"/>
      <c r="H46" s="1101"/>
    </row>
    <row r="47" spans="1:8" ht="24.95" customHeight="1">
      <c r="A47" s="1056"/>
      <c r="B47" s="1056"/>
      <c r="C47" s="547"/>
      <c r="D47" s="547"/>
      <c r="E47" s="547"/>
      <c r="F47" s="547"/>
      <c r="G47" s="547"/>
      <c r="H47" s="1102"/>
    </row>
  </sheetData>
  <mergeCells count="35">
    <mergeCell ref="H45:H47"/>
    <mergeCell ref="A43:H43"/>
    <mergeCell ref="A44:H44"/>
    <mergeCell ref="F41:H41"/>
    <mergeCell ref="F42:H42"/>
    <mergeCell ref="A42:E42"/>
    <mergeCell ref="A45:B47"/>
    <mergeCell ref="A1:A3"/>
    <mergeCell ref="B1:H1"/>
    <mergeCell ref="B2:H2"/>
    <mergeCell ref="E3:F3"/>
    <mergeCell ref="C40:E40"/>
    <mergeCell ref="F39:H39"/>
    <mergeCell ref="F40:H40"/>
    <mergeCell ref="A27:B27"/>
    <mergeCell ref="A20:B23"/>
    <mergeCell ref="A13:B16"/>
    <mergeCell ref="D7:E7"/>
    <mergeCell ref="D8:E9"/>
    <mergeCell ref="D10:E10"/>
    <mergeCell ref="D11:E11"/>
    <mergeCell ref="A8:A9"/>
    <mergeCell ref="A17:F17"/>
    <mergeCell ref="A36:E36"/>
    <mergeCell ref="A39:B41"/>
    <mergeCell ref="A5:H5"/>
    <mergeCell ref="A6:H6"/>
    <mergeCell ref="C13:G16"/>
    <mergeCell ref="C41:E41"/>
    <mergeCell ref="A24:F24"/>
    <mergeCell ref="A28:F28"/>
    <mergeCell ref="A31:E31"/>
    <mergeCell ref="A34:H34"/>
    <mergeCell ref="A37:H37"/>
    <mergeCell ref="C39:E39"/>
  </mergeCells>
  <pageMargins left="0.70866141732283472" right="0.70866141732283472" top="0.74803149606299213" bottom="0.74803149606299213" header="0.31496062992125984" footer="0.31496062992125984"/>
  <pageSetup paperSize="9" scale="82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2" r:id="rId4" name="Cuadro de grupo 16">
              <controlPr defaultSize="0" autoFill="0" autoPict="0">
                <anchor moveWithCells="1">
                  <from>
                    <xdr:col>2</xdr:col>
                    <xdr:colOff>66675</xdr:colOff>
                    <xdr:row>12</xdr:row>
                    <xdr:rowOff>28575</xdr:rowOff>
                  </from>
                  <to>
                    <xdr:col>6</xdr:col>
                    <xdr:colOff>514350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5" name="Cuadro de grupo 17">
              <controlPr defaultSize="0" autoFill="0" autoPict="0">
                <anchor moveWithCells="1">
                  <from>
                    <xdr:col>2</xdr:col>
                    <xdr:colOff>85725</xdr:colOff>
                    <xdr:row>19</xdr:row>
                    <xdr:rowOff>28575</xdr:rowOff>
                  </from>
                  <to>
                    <xdr:col>6</xdr:col>
                    <xdr:colOff>514350</xdr:colOff>
                    <xdr:row>22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6" name="Botón de opción 20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38100</xdr:rowOff>
                  </from>
                  <to>
                    <xdr:col>6</xdr:col>
                    <xdr:colOff>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7" name="Botón de opción 23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219075</xdr:rowOff>
                  </from>
                  <to>
                    <xdr:col>6</xdr:col>
                    <xdr:colOff>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8" name="Botón de opción 24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161925</xdr:rowOff>
                  </from>
                  <to>
                    <xdr:col>5</xdr:col>
                    <xdr:colOff>581025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9" name="Cuadro de grupo 32">
              <controlPr defaultSize="0" autoFill="0" autoPict="0">
                <anchor moveWithCells="1">
                  <from>
                    <xdr:col>2</xdr:col>
                    <xdr:colOff>133350</xdr:colOff>
                    <xdr:row>26</xdr:row>
                    <xdr:rowOff>9525</xdr:rowOff>
                  </from>
                  <to>
                    <xdr:col>7</xdr:col>
                    <xdr:colOff>0</xdr:colOff>
                    <xdr:row>26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10" name="Botón de opción 37">
              <controlPr defaultSize="0" autoFill="0" autoLine="0" autoPict="0" altText="Cumplio el RTO definido">
                <anchor moveWithCells="1">
                  <from>
                    <xdr:col>3</xdr:col>
                    <xdr:colOff>47625</xdr:colOff>
                    <xdr:row>12</xdr:row>
                    <xdr:rowOff>47625</xdr:rowOff>
                  </from>
                  <to>
                    <xdr:col>5</xdr:col>
                    <xdr:colOff>285750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11" name="Botón de opción 38">
              <controlPr defaultSize="0" autoFill="0" autoLine="0" autoPict="0">
                <anchor moveWithCells="1">
                  <from>
                    <xdr:col>3</xdr:col>
                    <xdr:colOff>38100</xdr:colOff>
                    <xdr:row>13</xdr:row>
                    <xdr:rowOff>28575</xdr:rowOff>
                  </from>
                  <to>
                    <xdr:col>5</xdr:col>
                    <xdr:colOff>285750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2" name="Botón de opción 39">
              <controlPr defaultSize="0" autoFill="0" autoLine="0" autoPict="0">
                <anchor moveWithCells="1">
                  <from>
                    <xdr:col>3</xdr:col>
                    <xdr:colOff>38100</xdr:colOff>
                    <xdr:row>13</xdr:row>
                    <xdr:rowOff>190500</xdr:rowOff>
                  </from>
                  <to>
                    <xdr:col>5</xdr:col>
                    <xdr:colOff>285750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13" name="Botón de opción 42">
              <controlPr defaultSize="0" autoFill="0" autoLine="0" autoPict="0">
                <anchor moveWithCells="1">
                  <from>
                    <xdr:col>3</xdr:col>
                    <xdr:colOff>47625</xdr:colOff>
                    <xdr:row>14</xdr:row>
                    <xdr:rowOff>142875</xdr:rowOff>
                  </from>
                  <to>
                    <xdr:col>5</xdr:col>
                    <xdr:colOff>285750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14" name="Botón de opción 44">
              <controlPr defaultSize="0" autoFill="0" autoLine="0" autoPict="0">
                <anchor moveWithCells="1">
                  <from>
                    <xdr:col>3</xdr:col>
                    <xdr:colOff>66675</xdr:colOff>
                    <xdr:row>26</xdr:row>
                    <xdr:rowOff>9525</xdr:rowOff>
                  </from>
                  <to>
                    <xdr:col>5</xdr:col>
                    <xdr:colOff>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15" name="Botón de opción 45">
              <controlPr defaultSize="0" autoFill="0" autoLine="0" autoPict="0">
                <anchor moveWithCells="1">
                  <from>
                    <xdr:col>3</xdr:col>
                    <xdr:colOff>66675</xdr:colOff>
                    <xdr:row>26</xdr:row>
                    <xdr:rowOff>161925</xdr:rowOff>
                  </from>
                  <to>
                    <xdr:col>5</xdr:col>
                    <xdr:colOff>0</xdr:colOff>
                    <xdr:row>26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16" name="Botón de opción 46">
              <controlPr defaultSize="0" autoFill="0" autoLine="0" autoPict="0">
                <anchor moveWithCells="1">
                  <from>
                    <xdr:col>3</xdr:col>
                    <xdr:colOff>66675</xdr:colOff>
                    <xdr:row>26</xdr:row>
                    <xdr:rowOff>323850</xdr:rowOff>
                  </from>
                  <to>
                    <xdr:col>5</xdr:col>
                    <xdr:colOff>0</xdr:colOff>
                    <xdr:row>26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17" name="Cuadro de grupo 71">
              <controlPr defaultSize="0" autoFill="0" autoPict="0">
                <anchor moveWithCells="1">
                  <from>
                    <xdr:col>2</xdr:col>
                    <xdr:colOff>381000</xdr:colOff>
                    <xdr:row>44</xdr:row>
                    <xdr:rowOff>9525</xdr:rowOff>
                  </from>
                  <to>
                    <xdr:col>6</xdr:col>
                    <xdr:colOff>514350</xdr:colOff>
                    <xdr:row>46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18" name="Botón de opción 77">
              <controlPr defaultSize="0" autoFill="0" autoLine="0" autoPict="0">
                <anchor moveWithCells="1">
                  <from>
                    <xdr:col>4</xdr:col>
                    <xdr:colOff>0</xdr:colOff>
                    <xdr:row>44</xdr:row>
                    <xdr:rowOff>28575</xdr:rowOff>
                  </from>
                  <to>
                    <xdr:col>5</xdr:col>
                    <xdr:colOff>542925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19" name="Botón de opción 78">
              <controlPr defaultSize="0" autoFill="0" autoLine="0" autoPict="0">
                <anchor moveWithCells="1">
                  <from>
                    <xdr:col>4</xdr:col>
                    <xdr:colOff>0</xdr:colOff>
                    <xdr:row>44</xdr:row>
                    <xdr:rowOff>219075</xdr:rowOff>
                  </from>
                  <to>
                    <xdr:col>5</xdr:col>
                    <xdr:colOff>542925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20" name="Botón de opción 79">
              <controlPr defaultSize="0" autoFill="0" autoLine="0" autoPict="0">
                <anchor moveWithCells="1">
                  <from>
                    <xdr:col>4</xdr:col>
                    <xdr:colOff>0</xdr:colOff>
                    <xdr:row>45</xdr:row>
                    <xdr:rowOff>123825</xdr:rowOff>
                  </from>
                  <to>
                    <xdr:col>5</xdr:col>
                    <xdr:colOff>552450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21" name="Botón de opción 84">
              <controlPr defaultSize="0" autoFill="0" autoLine="0" autoPict="0">
                <anchor moveWithCells="1">
                  <from>
                    <xdr:col>4</xdr:col>
                    <xdr:colOff>0</xdr:colOff>
                    <xdr:row>46</xdr:row>
                    <xdr:rowOff>38100</xdr:rowOff>
                  </from>
                  <to>
                    <xdr:col>5</xdr:col>
                    <xdr:colOff>571500</xdr:colOff>
                    <xdr:row>46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E00-000000000000}">
          <x14:formula1>
            <xm:f>Datos!$F$3:$F$5</xm:f>
          </x14:formula1>
          <xm:sqref>G28:H28 G24:H24 G17:H17 F42</xm:sqref>
        </x14:dataValidation>
        <x14:dataValidation type="list" allowBlank="1" showInputMessage="1" showErrorMessage="1" xr:uid="{00000000-0002-0000-0E00-000001000000}">
          <x14:formula1>
            <xm:f>Datos!$G$3:$G$7</xm:f>
          </x14:formula1>
          <xm:sqref>F31:H31</xm:sqref>
        </x14:dataValidation>
        <x14:dataValidation type="list" allowBlank="1" showInputMessage="1" showErrorMessage="1" xr:uid="{00000000-0002-0000-0E00-000002000000}">
          <x14:formula1>
            <xm:f>Datos!$H$3:$H$6</xm:f>
          </x14:formula1>
          <xm:sqref>F36:H36</xm:sqref>
        </x14:dataValidation>
        <x14:dataValidation type="list" allowBlank="1" showInputMessage="1" showErrorMessage="1" xr:uid="{00000000-0002-0000-0E00-000003000000}">
          <x14:formula1>
            <xm:f>Datos!$B$3:$B$6</xm:f>
          </x14:formula1>
          <xm:sqref>B10:C10</xm:sqref>
        </x14:dataValidation>
        <x14:dataValidation type="list" allowBlank="1" showInputMessage="1" showErrorMessage="1" xr:uid="{00000000-0002-0000-0E00-000004000000}">
          <x14:formula1>
            <xm:f>Datos!$D$3:$D$7</xm:f>
          </x14:formula1>
          <xm:sqref>B11:C11</xm:sqref>
        </x14:dataValidation>
        <x14:dataValidation type="list" allowBlank="1" showInputMessage="1" showErrorMessage="1" xr:uid="{00000000-0002-0000-0E00-000005000000}">
          <x14:formula1>
            <xm:f>Datos!$C$3:$C$6</xm:f>
          </x14:formula1>
          <xm:sqref>F11:H11</xm:sqref>
        </x14:dataValidation>
        <x14:dataValidation type="list" allowBlank="1" showInputMessage="1" showErrorMessage="1" xr:uid="{00000000-0002-0000-0E00-000006000000}">
          <x14:formula1>
            <xm:f>Datos!$E$3:$E$7</xm:f>
          </x14:formula1>
          <xm:sqref>F10:H10</xm:sqref>
        </x14:dataValidation>
        <x14:dataValidation type="list" allowBlank="1" showInputMessage="1" showErrorMessage="1" xr:uid="{00000000-0002-0000-0E00-000007000000}">
          <x14:formula1>
            <xm:f>Datos!$I$3:$I$6</xm:f>
          </x14:formula1>
          <xm:sqref>F39:F41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J90"/>
  <sheetViews>
    <sheetView view="pageBreakPreview" zoomScale="110" zoomScaleNormal="107" zoomScaleSheetLayoutView="110" workbookViewId="0">
      <selection activeCell="C13" sqref="C13:J13"/>
    </sheetView>
  </sheetViews>
  <sheetFormatPr defaultColWidth="11" defaultRowHeight="12"/>
  <cols>
    <col min="1" max="1" width="39.6640625" style="2" customWidth="1"/>
    <col min="2" max="3" width="33.5" style="2" customWidth="1"/>
    <col min="4" max="4" width="26.33203125" style="2" customWidth="1"/>
    <col min="5" max="5" width="21" style="2" customWidth="1"/>
    <col min="6" max="6" width="40.83203125" style="2" customWidth="1"/>
    <col min="7" max="16384" width="11" style="2"/>
  </cols>
  <sheetData>
    <row r="1" spans="1:10" ht="22.5" customHeight="1">
      <c r="A1" s="758"/>
      <c r="B1" s="763" t="s">
        <v>0</v>
      </c>
      <c r="C1" s="764"/>
      <c r="D1" s="764"/>
      <c r="E1" s="764"/>
      <c r="F1" s="764"/>
      <c r="G1" s="764"/>
      <c r="H1" s="764"/>
      <c r="I1" s="764"/>
      <c r="J1" s="765"/>
    </row>
    <row r="2" spans="1:10" ht="12.75" customHeight="1">
      <c r="A2" s="758"/>
      <c r="B2" s="766" t="s">
        <v>1</v>
      </c>
      <c r="C2" s="767"/>
      <c r="D2" s="767"/>
      <c r="E2" s="767"/>
      <c r="F2" s="767"/>
      <c r="G2" s="767"/>
      <c r="H2" s="767"/>
      <c r="I2" s="767"/>
      <c r="J2" s="768"/>
    </row>
    <row r="3" spans="1:10" ht="12.75" customHeight="1">
      <c r="A3" s="758"/>
      <c r="B3" s="636" t="s">
        <v>2</v>
      </c>
      <c r="C3" s="780" t="s">
        <v>3</v>
      </c>
      <c r="D3" s="781"/>
      <c r="E3" s="636" t="s">
        <v>4</v>
      </c>
      <c r="F3" s="1116">
        <v>0</v>
      </c>
      <c r="G3" s="761" t="s">
        <v>5</v>
      </c>
      <c r="H3" s="762"/>
      <c r="I3" s="1117">
        <v>46185</v>
      </c>
      <c r="J3" s="1118"/>
    </row>
    <row r="4" spans="1:10" ht="18">
      <c r="A4" s="769" t="s">
        <v>34</v>
      </c>
      <c r="B4" s="770"/>
      <c r="C4" s="779"/>
      <c r="D4" s="779"/>
      <c r="E4" s="779"/>
      <c r="F4" s="779"/>
      <c r="G4" s="779"/>
      <c r="H4" s="779"/>
      <c r="I4" s="779"/>
      <c r="J4" s="779"/>
    </row>
    <row r="5" spans="1:10" ht="12" customHeight="1">
      <c r="A5" s="771" t="s">
        <v>35</v>
      </c>
      <c r="B5" s="772"/>
      <c r="C5" s="779"/>
      <c r="D5" s="779"/>
      <c r="E5" s="779"/>
      <c r="F5" s="779"/>
      <c r="G5" s="779"/>
      <c r="H5" s="779"/>
      <c r="I5" s="779"/>
      <c r="J5" s="779"/>
    </row>
    <row r="6" spans="1:10" ht="12" customHeight="1">
      <c r="A6" s="773"/>
      <c r="B6" s="774"/>
      <c r="C6" s="779"/>
      <c r="D6" s="779"/>
      <c r="E6" s="779"/>
      <c r="F6" s="779"/>
      <c r="G6" s="779"/>
      <c r="H6" s="779"/>
      <c r="I6" s="779"/>
      <c r="J6" s="779"/>
    </row>
    <row r="7" spans="1:10" ht="18">
      <c r="A7" s="775"/>
      <c r="B7" s="776"/>
      <c r="C7" s="779"/>
      <c r="D7" s="779"/>
      <c r="E7" s="779"/>
      <c r="F7" s="779"/>
      <c r="G7" s="779"/>
      <c r="H7" s="779"/>
      <c r="I7" s="779"/>
      <c r="J7" s="779"/>
    </row>
    <row r="8" spans="1:10" ht="18">
      <c r="A8" s="777" t="s">
        <v>36</v>
      </c>
      <c r="B8" s="778"/>
      <c r="C8" s="779"/>
      <c r="D8" s="779"/>
      <c r="E8" s="779"/>
      <c r="F8" s="779"/>
      <c r="G8" s="779"/>
      <c r="H8" s="779"/>
      <c r="I8" s="779"/>
      <c r="J8" s="779"/>
    </row>
    <row r="9" spans="1:10" ht="18">
      <c r="A9" s="777" t="s">
        <v>37</v>
      </c>
      <c r="B9" s="778"/>
      <c r="C9" s="779"/>
      <c r="D9" s="779"/>
      <c r="E9" s="779"/>
      <c r="F9" s="779"/>
      <c r="G9" s="779"/>
      <c r="H9" s="779"/>
      <c r="I9" s="779"/>
      <c r="J9" s="779"/>
    </row>
    <row r="10" spans="1:10" ht="18">
      <c r="A10" s="777" t="s">
        <v>38</v>
      </c>
      <c r="B10" s="778"/>
      <c r="C10" s="779"/>
      <c r="D10" s="779"/>
      <c r="E10" s="779"/>
      <c r="F10" s="779"/>
      <c r="G10" s="779"/>
      <c r="H10" s="779"/>
      <c r="I10" s="779"/>
      <c r="J10" s="779"/>
    </row>
    <row r="11" spans="1:10" ht="18">
      <c r="A11" s="777" t="s">
        <v>39</v>
      </c>
      <c r="B11" s="778"/>
      <c r="C11" s="779"/>
      <c r="D11" s="779"/>
      <c r="E11" s="779"/>
      <c r="F11" s="779"/>
      <c r="G11" s="779"/>
      <c r="H11" s="779"/>
      <c r="I11" s="779"/>
      <c r="J11" s="779"/>
    </row>
    <row r="12" spans="1:10" ht="18">
      <c r="A12" s="777" t="s">
        <v>40</v>
      </c>
      <c r="B12" s="778"/>
      <c r="C12" s="779"/>
      <c r="D12" s="779"/>
      <c r="E12" s="779"/>
      <c r="F12" s="779"/>
      <c r="G12" s="779"/>
      <c r="H12" s="779"/>
      <c r="I12" s="779"/>
      <c r="J12" s="779"/>
    </row>
    <row r="13" spans="1:10" ht="18">
      <c r="A13" s="777" t="s">
        <v>41</v>
      </c>
      <c r="B13" s="778"/>
      <c r="C13" s="779"/>
      <c r="D13" s="779"/>
      <c r="E13" s="779"/>
      <c r="F13" s="779"/>
      <c r="G13" s="779"/>
      <c r="H13" s="779"/>
      <c r="I13" s="779"/>
      <c r="J13" s="779"/>
    </row>
    <row r="14" spans="1:10" ht="18">
      <c r="A14" s="777" t="s">
        <v>42</v>
      </c>
      <c r="B14" s="778"/>
      <c r="C14" s="779"/>
      <c r="D14" s="779"/>
      <c r="E14" s="779"/>
      <c r="F14" s="779"/>
      <c r="G14" s="779"/>
      <c r="H14" s="779"/>
      <c r="I14" s="779"/>
      <c r="J14" s="779"/>
    </row>
    <row r="15" spans="1:10" ht="18">
      <c r="A15" s="777" t="s">
        <v>38</v>
      </c>
      <c r="B15" s="778"/>
      <c r="C15" s="779"/>
      <c r="D15" s="779"/>
      <c r="E15" s="779"/>
      <c r="F15" s="779"/>
      <c r="G15" s="779"/>
      <c r="H15" s="779"/>
      <c r="I15" s="779"/>
      <c r="J15" s="779"/>
    </row>
    <row r="16" spans="1:10" ht="18">
      <c r="A16" s="777" t="s">
        <v>39</v>
      </c>
      <c r="B16" s="778"/>
      <c r="C16" s="779"/>
      <c r="D16" s="779"/>
      <c r="E16" s="779"/>
      <c r="F16" s="779"/>
      <c r="G16" s="779"/>
      <c r="H16" s="779"/>
      <c r="I16" s="779"/>
      <c r="J16" s="779"/>
    </row>
    <row r="17" spans="1:10" ht="18">
      <c r="A17" s="777" t="s">
        <v>40</v>
      </c>
      <c r="B17" s="778"/>
      <c r="C17" s="779"/>
      <c r="D17" s="779"/>
      <c r="E17" s="779"/>
      <c r="F17" s="779"/>
      <c r="G17" s="779"/>
      <c r="H17" s="779"/>
      <c r="I17" s="779"/>
      <c r="J17" s="779"/>
    </row>
    <row r="18" spans="1:10" ht="18">
      <c r="A18" s="777" t="s">
        <v>43</v>
      </c>
      <c r="B18" s="778"/>
      <c r="C18" s="779"/>
      <c r="D18" s="779"/>
      <c r="E18" s="779"/>
      <c r="F18" s="779"/>
      <c r="G18" s="779"/>
      <c r="H18" s="779"/>
      <c r="I18" s="779"/>
      <c r="J18" s="779"/>
    </row>
    <row r="19" spans="1:10" ht="18">
      <c r="A19" s="777"/>
      <c r="B19" s="778"/>
      <c r="C19" s="779"/>
      <c r="D19" s="779"/>
      <c r="E19" s="779"/>
      <c r="F19" s="779"/>
      <c r="G19" s="779"/>
      <c r="H19" s="779"/>
      <c r="I19" s="779"/>
      <c r="J19" s="779"/>
    </row>
    <row r="20" spans="1:10" ht="18">
      <c r="A20" s="777"/>
      <c r="B20" s="778"/>
      <c r="C20" s="779"/>
      <c r="D20" s="779"/>
      <c r="E20" s="779"/>
      <c r="F20" s="779"/>
      <c r="G20" s="779"/>
      <c r="H20" s="779"/>
      <c r="I20" s="779"/>
      <c r="J20" s="779"/>
    </row>
    <row r="21" spans="1:10" ht="14.25">
      <c r="A21" s="791" t="s">
        <v>44</v>
      </c>
      <c r="B21" s="792"/>
      <c r="C21" s="792"/>
      <c r="D21" s="792"/>
      <c r="E21" s="792"/>
      <c r="F21" s="792"/>
      <c r="G21" s="792"/>
      <c r="H21" s="792"/>
      <c r="I21" s="792"/>
      <c r="J21" s="792"/>
    </row>
    <row r="22" spans="1:10">
      <c r="A22" s="782" t="s">
        <v>45</v>
      </c>
      <c r="B22" s="783"/>
      <c r="C22" s="786"/>
      <c r="D22" s="787"/>
      <c r="E22" s="788" t="s">
        <v>46</v>
      </c>
      <c r="F22" s="788"/>
      <c r="G22" s="790"/>
      <c r="H22" s="790"/>
      <c r="I22" s="790"/>
      <c r="J22" s="790"/>
    </row>
    <row r="23" spans="1:10">
      <c r="A23" s="782" t="s">
        <v>47</v>
      </c>
      <c r="B23" s="783"/>
      <c r="C23" s="786"/>
      <c r="D23" s="787"/>
      <c r="E23" s="788" t="s">
        <v>48</v>
      </c>
      <c r="F23" s="788"/>
      <c r="G23" s="790"/>
      <c r="H23" s="790"/>
      <c r="I23" s="790"/>
      <c r="J23" s="790"/>
    </row>
    <row r="24" spans="1:10">
      <c r="A24" s="782" t="s">
        <v>49</v>
      </c>
      <c r="B24" s="783"/>
      <c r="C24" s="786"/>
      <c r="D24" s="787"/>
      <c r="E24" s="788" t="s">
        <v>50</v>
      </c>
      <c r="F24" s="788"/>
      <c r="G24" s="790"/>
      <c r="H24" s="790"/>
      <c r="I24" s="790"/>
      <c r="J24" s="790"/>
    </row>
    <row r="25" spans="1:10">
      <c r="A25" s="782" t="s">
        <v>51</v>
      </c>
      <c r="B25" s="783"/>
      <c r="C25" s="786"/>
      <c r="D25" s="787"/>
      <c r="E25" s="788"/>
      <c r="F25" s="788"/>
      <c r="G25" s="790"/>
      <c r="H25" s="790"/>
      <c r="I25" s="790"/>
      <c r="J25" s="790"/>
    </row>
    <row r="26" spans="1:10">
      <c r="A26" s="782" t="s">
        <v>52</v>
      </c>
      <c r="B26" s="783"/>
      <c r="C26" s="786"/>
      <c r="D26" s="787"/>
      <c r="E26" s="788" t="s">
        <v>53</v>
      </c>
      <c r="F26" s="788"/>
      <c r="G26" s="790"/>
      <c r="H26" s="790"/>
      <c r="I26" s="790"/>
      <c r="J26" s="790"/>
    </row>
    <row r="27" spans="1:10">
      <c r="A27" s="782" t="s">
        <v>54</v>
      </c>
      <c r="B27" s="783"/>
      <c r="C27" s="786"/>
      <c r="D27" s="787"/>
      <c r="E27" s="788" t="s">
        <v>55</v>
      </c>
      <c r="F27" s="788"/>
      <c r="G27" s="790"/>
      <c r="H27" s="790"/>
      <c r="I27" s="790"/>
      <c r="J27" s="790"/>
    </row>
    <row r="28" spans="1:10">
      <c r="A28" s="784" t="s">
        <v>56</v>
      </c>
      <c r="B28" s="785"/>
      <c r="C28" s="786"/>
      <c r="D28" s="787"/>
      <c r="E28" s="794" t="s">
        <v>57</v>
      </c>
      <c r="F28" s="794"/>
      <c r="G28" s="793"/>
      <c r="H28" s="793"/>
      <c r="I28" s="793"/>
      <c r="J28" s="793"/>
    </row>
    <row r="29" spans="1:10" ht="14.25">
      <c r="A29" s="795" t="s">
        <v>58</v>
      </c>
      <c r="B29" s="795"/>
      <c r="C29" s="795"/>
      <c r="D29" s="795"/>
      <c r="E29" s="795"/>
      <c r="F29" s="795"/>
      <c r="G29" s="795"/>
      <c r="H29" s="795"/>
      <c r="I29" s="795"/>
      <c r="J29" s="795"/>
    </row>
    <row r="30" spans="1:10" ht="39.75" customHeight="1">
      <c r="A30" s="799" t="s">
        <v>59</v>
      </c>
      <c r="B30" s="800"/>
      <c r="C30" s="796" t="s">
        <v>60</v>
      </c>
      <c r="D30" s="797"/>
      <c r="E30" s="798"/>
      <c r="F30" s="796" t="s">
        <v>61</v>
      </c>
      <c r="G30" s="797"/>
      <c r="H30" s="797"/>
      <c r="I30" s="797"/>
      <c r="J30" s="797"/>
    </row>
    <row r="31" spans="1:10">
      <c r="A31" s="801"/>
      <c r="B31" s="802"/>
      <c r="C31" s="790"/>
      <c r="D31" s="790"/>
      <c r="E31" s="790"/>
      <c r="F31" s="789"/>
      <c r="G31" s="789"/>
      <c r="H31" s="789"/>
      <c r="I31" s="789"/>
      <c r="J31" s="789"/>
    </row>
    <row r="32" spans="1:10">
      <c r="A32" s="801"/>
      <c r="B32" s="802"/>
      <c r="C32" s="790"/>
      <c r="D32" s="790"/>
      <c r="E32" s="790"/>
      <c r="F32" s="789"/>
      <c r="G32" s="789"/>
      <c r="H32" s="789"/>
      <c r="I32" s="789"/>
      <c r="J32" s="789"/>
    </row>
    <row r="33" spans="1:10">
      <c r="A33" s="801"/>
      <c r="B33" s="802"/>
      <c r="C33" s="790"/>
      <c r="D33" s="790"/>
      <c r="E33" s="790"/>
      <c r="F33" s="789"/>
      <c r="G33" s="789"/>
      <c r="H33" s="789"/>
      <c r="I33" s="789"/>
      <c r="J33" s="789"/>
    </row>
    <row r="34" spans="1:10">
      <c r="A34" s="801"/>
      <c r="B34" s="802"/>
      <c r="C34" s="790"/>
      <c r="D34" s="790"/>
      <c r="E34" s="790"/>
      <c r="F34" s="789"/>
      <c r="G34" s="789"/>
      <c r="H34" s="789"/>
      <c r="I34" s="789"/>
      <c r="J34" s="789"/>
    </row>
    <row r="35" spans="1:10">
      <c r="A35" s="801"/>
      <c r="B35" s="802"/>
      <c r="C35" s="790"/>
      <c r="D35" s="790"/>
      <c r="E35" s="790"/>
      <c r="F35" s="789"/>
      <c r="G35" s="789"/>
      <c r="H35" s="789"/>
      <c r="I35" s="789"/>
      <c r="J35" s="789"/>
    </row>
    <row r="36" spans="1:10">
      <c r="A36" s="801"/>
      <c r="B36" s="802"/>
      <c r="C36" s="790"/>
      <c r="D36" s="790"/>
      <c r="E36" s="790"/>
      <c r="F36" s="789"/>
      <c r="G36" s="789"/>
      <c r="H36" s="789"/>
      <c r="I36" s="789"/>
      <c r="J36" s="789"/>
    </row>
    <row r="37" spans="1:10" ht="14.25">
      <c r="A37" s="809" t="s">
        <v>62</v>
      </c>
      <c r="B37" s="810"/>
      <c r="C37" s="811"/>
      <c r="D37" s="812" t="s">
        <v>63</v>
      </c>
      <c r="E37" s="813"/>
      <c r="F37" s="813"/>
      <c r="G37" s="813"/>
      <c r="H37" s="813"/>
      <c r="I37" s="813"/>
      <c r="J37" s="814"/>
    </row>
    <row r="38" spans="1:10" ht="15">
      <c r="A38" s="646" t="s">
        <v>64</v>
      </c>
      <c r="B38" s="815"/>
      <c r="C38" s="816"/>
      <c r="D38" s="803" t="s">
        <v>64</v>
      </c>
      <c r="E38" s="804"/>
      <c r="F38" s="789"/>
      <c r="G38" s="789"/>
      <c r="H38" s="789"/>
      <c r="I38" s="789"/>
      <c r="J38" s="789"/>
    </row>
    <row r="39" spans="1:10" ht="15">
      <c r="A39" s="646" t="s">
        <v>65</v>
      </c>
      <c r="B39" s="815"/>
      <c r="C39" s="816"/>
      <c r="D39" s="803" t="s">
        <v>65</v>
      </c>
      <c r="E39" s="804"/>
      <c r="F39" s="789"/>
      <c r="G39" s="789"/>
      <c r="H39" s="789"/>
      <c r="I39" s="789"/>
      <c r="J39" s="789"/>
    </row>
    <row r="40" spans="1:10" ht="15">
      <c r="A40" s="646" t="s">
        <v>66</v>
      </c>
      <c r="B40" s="815"/>
      <c r="C40" s="816"/>
      <c r="D40" s="803" t="s">
        <v>66</v>
      </c>
      <c r="E40" s="804"/>
      <c r="F40" s="789"/>
      <c r="G40" s="789"/>
      <c r="H40" s="789"/>
      <c r="I40" s="789"/>
      <c r="J40" s="789"/>
    </row>
    <row r="41" spans="1:10" ht="15">
      <c r="A41" s="646" t="s">
        <v>67</v>
      </c>
      <c r="B41" s="815"/>
      <c r="C41" s="816"/>
      <c r="D41" s="803" t="s">
        <v>67</v>
      </c>
      <c r="E41" s="804"/>
      <c r="F41" s="789"/>
      <c r="G41" s="789"/>
      <c r="H41" s="789"/>
      <c r="I41" s="789"/>
      <c r="J41" s="789"/>
    </row>
    <row r="42" spans="1:10" ht="15">
      <c r="A42" s="646" t="s">
        <v>68</v>
      </c>
      <c r="B42" s="815"/>
      <c r="C42" s="816"/>
      <c r="D42" s="803" t="s">
        <v>68</v>
      </c>
      <c r="E42" s="804"/>
      <c r="F42" s="789"/>
      <c r="G42" s="789"/>
      <c r="H42" s="789"/>
      <c r="I42" s="789"/>
      <c r="J42" s="789"/>
    </row>
    <row r="43" spans="1:10" ht="15">
      <c r="A43" s="646" t="s">
        <v>69</v>
      </c>
      <c r="B43" s="815"/>
      <c r="C43" s="816"/>
      <c r="D43" s="803" t="s">
        <v>69</v>
      </c>
      <c r="E43" s="804"/>
      <c r="F43" s="789"/>
      <c r="G43" s="789"/>
      <c r="H43" s="789"/>
      <c r="I43" s="789"/>
      <c r="J43" s="789"/>
    </row>
    <row r="44" spans="1:10" ht="15">
      <c r="A44" s="646" t="s">
        <v>70</v>
      </c>
      <c r="B44" s="815"/>
      <c r="C44" s="816"/>
      <c r="D44" s="803" t="s">
        <v>70</v>
      </c>
      <c r="E44" s="804"/>
      <c r="F44" s="789"/>
      <c r="G44" s="789"/>
      <c r="H44" s="789"/>
      <c r="I44" s="789"/>
      <c r="J44" s="789"/>
    </row>
    <row r="45" spans="1:10" ht="15">
      <c r="A45" s="646" t="s">
        <v>71</v>
      </c>
      <c r="B45" s="815"/>
      <c r="C45" s="816"/>
      <c r="D45" s="803" t="s">
        <v>71</v>
      </c>
      <c r="E45" s="804"/>
      <c r="F45" s="789"/>
      <c r="G45" s="789"/>
      <c r="H45" s="789"/>
      <c r="I45" s="789"/>
      <c r="J45" s="789"/>
    </row>
    <row r="46" spans="1:10" ht="15">
      <c r="A46" s="646" t="s">
        <v>72</v>
      </c>
      <c r="B46" s="815"/>
      <c r="C46" s="816"/>
      <c r="D46" s="803" t="s">
        <v>72</v>
      </c>
      <c r="E46" s="804"/>
      <c r="F46" s="789"/>
      <c r="G46" s="789"/>
      <c r="H46" s="789"/>
      <c r="I46" s="789"/>
      <c r="J46" s="789"/>
    </row>
    <row r="47" spans="1:10" ht="15">
      <c r="A47" s="646" t="s">
        <v>73</v>
      </c>
      <c r="B47" s="815"/>
      <c r="C47" s="816"/>
      <c r="D47" s="803" t="s">
        <v>73</v>
      </c>
      <c r="E47" s="804"/>
      <c r="F47" s="789"/>
      <c r="G47" s="789"/>
      <c r="H47" s="789"/>
      <c r="I47" s="789"/>
      <c r="J47" s="789"/>
    </row>
    <row r="48" spans="1:10" ht="25.5">
      <c r="A48" s="647" t="s">
        <v>74</v>
      </c>
      <c r="B48" s="815"/>
      <c r="C48" s="816"/>
      <c r="D48" s="803" t="s">
        <v>74</v>
      </c>
      <c r="E48" s="804"/>
      <c r="F48" s="789"/>
      <c r="G48" s="789"/>
      <c r="H48" s="789"/>
      <c r="I48" s="789"/>
      <c r="J48" s="789"/>
    </row>
    <row r="49" spans="1:10" ht="15">
      <c r="A49" s="647" t="s">
        <v>75</v>
      </c>
      <c r="B49" s="815"/>
      <c r="C49" s="816"/>
      <c r="D49" s="803" t="s">
        <v>75</v>
      </c>
      <c r="E49" s="804"/>
      <c r="F49" s="789"/>
      <c r="G49" s="789"/>
      <c r="H49" s="789"/>
      <c r="I49" s="789"/>
      <c r="J49" s="789"/>
    </row>
    <row r="50" spans="1:10" ht="15">
      <c r="A50" s="647" t="s">
        <v>76</v>
      </c>
      <c r="B50" s="815"/>
      <c r="C50" s="816"/>
      <c r="D50" s="803" t="s">
        <v>76</v>
      </c>
      <c r="E50" s="804"/>
      <c r="F50" s="789"/>
      <c r="G50" s="789"/>
      <c r="H50" s="789"/>
      <c r="I50" s="789"/>
      <c r="J50" s="789"/>
    </row>
    <row r="51" spans="1:10" ht="38.25">
      <c r="A51" s="647" t="s">
        <v>77</v>
      </c>
      <c r="B51" s="815"/>
      <c r="C51" s="816"/>
      <c r="D51" s="803" t="s">
        <v>77</v>
      </c>
      <c r="E51" s="804"/>
      <c r="F51" s="789"/>
      <c r="G51" s="789"/>
      <c r="H51" s="789"/>
      <c r="I51" s="789"/>
      <c r="J51" s="789"/>
    </row>
    <row r="52" spans="1:10" ht="15">
      <c r="A52" s="647" t="s">
        <v>78</v>
      </c>
      <c r="B52" s="815"/>
      <c r="C52" s="816"/>
      <c r="D52" s="803" t="s">
        <v>78</v>
      </c>
      <c r="E52" s="804"/>
      <c r="F52" s="789"/>
      <c r="G52" s="789"/>
      <c r="H52" s="789"/>
      <c r="I52" s="789"/>
      <c r="J52" s="789"/>
    </row>
    <row r="53" spans="1:10" ht="15">
      <c r="A53" s="647" t="s">
        <v>79</v>
      </c>
      <c r="B53" s="815"/>
      <c r="C53" s="816"/>
      <c r="D53" s="803" t="s">
        <v>79</v>
      </c>
      <c r="E53" s="804"/>
      <c r="F53" s="789"/>
      <c r="G53" s="789"/>
      <c r="H53" s="789"/>
      <c r="I53" s="789"/>
      <c r="J53" s="789"/>
    </row>
    <row r="54" spans="1:10" ht="15">
      <c r="A54" s="647" t="s">
        <v>80</v>
      </c>
      <c r="B54" s="815"/>
      <c r="C54" s="816"/>
      <c r="D54" s="803" t="s">
        <v>80</v>
      </c>
      <c r="E54" s="804"/>
      <c r="F54" s="789"/>
      <c r="G54" s="789"/>
      <c r="H54" s="789"/>
      <c r="I54" s="789"/>
      <c r="J54" s="789"/>
    </row>
    <row r="55" spans="1:10" ht="15">
      <c r="A55" s="647" t="s">
        <v>81</v>
      </c>
      <c r="B55" s="815"/>
      <c r="C55" s="816"/>
      <c r="D55" s="803" t="s">
        <v>81</v>
      </c>
      <c r="E55" s="804"/>
      <c r="F55" s="789"/>
      <c r="G55" s="789"/>
      <c r="H55" s="789"/>
      <c r="I55" s="789"/>
      <c r="J55" s="789"/>
    </row>
    <row r="56" spans="1:10" ht="15">
      <c r="A56" s="647" t="s">
        <v>82</v>
      </c>
      <c r="B56" s="815"/>
      <c r="C56" s="816"/>
      <c r="D56" s="803" t="s">
        <v>82</v>
      </c>
      <c r="E56" s="804"/>
      <c r="F56" s="789"/>
      <c r="G56" s="789"/>
      <c r="H56" s="789"/>
      <c r="I56" s="789"/>
      <c r="J56" s="789"/>
    </row>
    <row r="57" spans="1:10" ht="25.5">
      <c r="A57" s="647" t="s">
        <v>83</v>
      </c>
      <c r="B57" s="815"/>
      <c r="C57" s="816"/>
      <c r="D57" s="803" t="s">
        <v>83</v>
      </c>
      <c r="E57" s="804"/>
      <c r="F57" s="789"/>
      <c r="G57" s="789"/>
      <c r="H57" s="789"/>
      <c r="I57" s="789"/>
      <c r="J57" s="789"/>
    </row>
    <row r="58" spans="1:10" ht="15">
      <c r="A58" s="647" t="s">
        <v>84</v>
      </c>
      <c r="B58" s="815"/>
      <c r="C58" s="816"/>
      <c r="D58" s="803" t="s">
        <v>84</v>
      </c>
      <c r="E58" s="804"/>
      <c r="F58" s="789"/>
      <c r="G58" s="789"/>
      <c r="H58" s="789"/>
      <c r="I58" s="789"/>
      <c r="J58" s="789"/>
    </row>
    <row r="59" spans="1:10" ht="15">
      <c r="A59" s="647" t="s">
        <v>85</v>
      </c>
      <c r="B59" s="815"/>
      <c r="C59" s="816"/>
      <c r="D59" s="803" t="s">
        <v>85</v>
      </c>
      <c r="E59" s="804"/>
      <c r="F59" s="789"/>
      <c r="G59" s="789"/>
      <c r="H59" s="789"/>
      <c r="I59" s="789"/>
      <c r="J59" s="789"/>
    </row>
    <row r="60" spans="1:10" ht="15">
      <c r="A60" s="647" t="s">
        <v>86</v>
      </c>
      <c r="B60" s="815"/>
      <c r="C60" s="816"/>
      <c r="D60" s="803" t="s">
        <v>86</v>
      </c>
      <c r="E60" s="804"/>
      <c r="F60" s="789"/>
      <c r="G60" s="789"/>
      <c r="H60" s="789"/>
      <c r="I60" s="789"/>
      <c r="J60" s="789"/>
    </row>
    <row r="61" spans="1:10" ht="15">
      <c r="A61" s="647" t="s">
        <v>87</v>
      </c>
      <c r="B61" s="815"/>
      <c r="C61" s="816"/>
      <c r="D61" s="803" t="s">
        <v>87</v>
      </c>
      <c r="E61" s="804"/>
      <c r="F61" s="789"/>
      <c r="G61" s="789"/>
      <c r="H61" s="789"/>
      <c r="I61" s="789"/>
      <c r="J61" s="789"/>
    </row>
    <row r="62" spans="1:10" ht="15">
      <c r="A62" s="647" t="s">
        <v>88</v>
      </c>
      <c r="B62" s="815"/>
      <c r="C62" s="816"/>
      <c r="D62" s="803" t="s">
        <v>88</v>
      </c>
      <c r="E62" s="804"/>
      <c r="F62" s="789"/>
      <c r="G62" s="789"/>
      <c r="H62" s="789"/>
      <c r="I62" s="789"/>
      <c r="J62" s="789"/>
    </row>
    <row r="63" spans="1:10" ht="14.25" customHeight="1">
      <c r="A63" s="795" t="s">
        <v>89</v>
      </c>
      <c r="B63" s="795"/>
      <c r="C63" s="795"/>
      <c r="D63" s="809" t="s">
        <v>90</v>
      </c>
      <c r="E63" s="810"/>
      <c r="F63" s="810"/>
      <c r="G63" s="810"/>
      <c r="H63" s="810"/>
      <c r="I63" s="810"/>
      <c r="J63" s="811"/>
    </row>
    <row r="64" spans="1:10" ht="15">
      <c r="A64" s="644" t="s">
        <v>64</v>
      </c>
      <c r="B64" s="815"/>
      <c r="C64" s="816"/>
      <c r="D64" s="805" t="s">
        <v>64</v>
      </c>
      <c r="E64" s="806"/>
      <c r="F64" s="789"/>
      <c r="G64" s="789"/>
      <c r="H64" s="789"/>
      <c r="I64" s="789"/>
      <c r="J64" s="789"/>
    </row>
    <row r="65" spans="1:10" ht="15">
      <c r="A65" s="644" t="s">
        <v>65</v>
      </c>
      <c r="B65" s="815"/>
      <c r="C65" s="816"/>
      <c r="D65" s="805" t="s">
        <v>65</v>
      </c>
      <c r="E65" s="806"/>
      <c r="F65" s="789"/>
      <c r="G65" s="789"/>
      <c r="H65" s="789"/>
      <c r="I65" s="789"/>
      <c r="J65" s="789"/>
    </row>
    <row r="66" spans="1:10" ht="15">
      <c r="A66" s="644" t="s">
        <v>66</v>
      </c>
      <c r="B66" s="815"/>
      <c r="C66" s="816"/>
      <c r="D66" s="805" t="s">
        <v>66</v>
      </c>
      <c r="E66" s="806"/>
      <c r="F66" s="789"/>
      <c r="G66" s="789"/>
      <c r="H66" s="789"/>
      <c r="I66" s="789"/>
      <c r="J66" s="789"/>
    </row>
    <row r="67" spans="1:10" ht="15">
      <c r="A67" s="644" t="s">
        <v>67</v>
      </c>
      <c r="B67" s="815"/>
      <c r="C67" s="816"/>
      <c r="D67" s="805" t="s">
        <v>67</v>
      </c>
      <c r="E67" s="806"/>
      <c r="F67" s="789"/>
      <c r="G67" s="789"/>
      <c r="H67" s="789"/>
      <c r="I67" s="789"/>
      <c r="J67" s="789"/>
    </row>
    <row r="68" spans="1:10" ht="15">
      <c r="A68" s="644" t="s">
        <v>68</v>
      </c>
      <c r="B68" s="815"/>
      <c r="C68" s="816"/>
      <c r="D68" s="805" t="s">
        <v>68</v>
      </c>
      <c r="E68" s="806"/>
      <c r="F68" s="789"/>
      <c r="G68" s="789"/>
      <c r="H68" s="789"/>
      <c r="I68" s="789"/>
      <c r="J68" s="789"/>
    </row>
    <row r="69" spans="1:10" ht="15">
      <c r="A69" s="644" t="s">
        <v>69</v>
      </c>
      <c r="B69" s="815"/>
      <c r="C69" s="816"/>
      <c r="D69" s="805" t="s">
        <v>69</v>
      </c>
      <c r="E69" s="806"/>
      <c r="F69" s="789"/>
      <c r="G69" s="789"/>
      <c r="H69" s="789"/>
      <c r="I69" s="789"/>
      <c r="J69" s="789"/>
    </row>
    <row r="70" spans="1:10" ht="15">
      <c r="A70" s="644" t="s">
        <v>70</v>
      </c>
      <c r="B70" s="815"/>
      <c r="C70" s="816"/>
      <c r="D70" s="805" t="s">
        <v>70</v>
      </c>
      <c r="E70" s="806"/>
      <c r="F70" s="789"/>
      <c r="G70" s="789"/>
      <c r="H70" s="789"/>
      <c r="I70" s="789"/>
      <c r="J70" s="789"/>
    </row>
    <row r="71" spans="1:10" ht="15">
      <c r="A71" s="644" t="s">
        <v>71</v>
      </c>
      <c r="B71" s="815"/>
      <c r="C71" s="816"/>
      <c r="D71" s="805" t="s">
        <v>71</v>
      </c>
      <c r="E71" s="806"/>
      <c r="F71" s="789"/>
      <c r="G71" s="789"/>
      <c r="H71" s="789"/>
      <c r="I71" s="789"/>
      <c r="J71" s="789"/>
    </row>
    <row r="72" spans="1:10" ht="15">
      <c r="A72" s="644" t="s">
        <v>72</v>
      </c>
      <c r="B72" s="815"/>
      <c r="C72" s="816"/>
      <c r="D72" s="805" t="s">
        <v>72</v>
      </c>
      <c r="E72" s="806"/>
      <c r="F72" s="789"/>
      <c r="G72" s="789"/>
      <c r="H72" s="789"/>
      <c r="I72" s="789"/>
      <c r="J72" s="789"/>
    </row>
    <row r="73" spans="1:10" ht="15">
      <c r="A73" s="644" t="s">
        <v>73</v>
      </c>
      <c r="B73" s="815"/>
      <c r="C73" s="816"/>
      <c r="D73" s="805" t="s">
        <v>73</v>
      </c>
      <c r="E73" s="806"/>
      <c r="F73" s="789"/>
      <c r="G73" s="789"/>
      <c r="H73" s="789"/>
      <c r="I73" s="789"/>
      <c r="J73" s="789"/>
    </row>
    <row r="74" spans="1:10" ht="25.5">
      <c r="A74" s="645" t="s">
        <v>74</v>
      </c>
      <c r="B74" s="815"/>
      <c r="C74" s="816"/>
      <c r="D74" s="805" t="s">
        <v>74</v>
      </c>
      <c r="E74" s="806"/>
      <c r="F74" s="789"/>
      <c r="G74" s="789"/>
      <c r="H74" s="789"/>
      <c r="I74" s="789"/>
      <c r="J74" s="789"/>
    </row>
    <row r="75" spans="1:10" ht="15">
      <c r="A75" s="645" t="s">
        <v>75</v>
      </c>
      <c r="B75" s="815"/>
      <c r="C75" s="816"/>
      <c r="D75" s="805" t="s">
        <v>75</v>
      </c>
      <c r="E75" s="806"/>
      <c r="F75" s="789"/>
      <c r="G75" s="789"/>
      <c r="H75" s="789"/>
      <c r="I75" s="789"/>
      <c r="J75" s="789"/>
    </row>
    <row r="76" spans="1:10" ht="15">
      <c r="A76" s="645" t="s">
        <v>76</v>
      </c>
      <c r="B76" s="815"/>
      <c r="C76" s="816"/>
      <c r="D76" s="805" t="s">
        <v>76</v>
      </c>
      <c r="E76" s="806"/>
      <c r="F76" s="789"/>
      <c r="G76" s="789"/>
      <c r="H76" s="789"/>
      <c r="I76" s="789"/>
      <c r="J76" s="789"/>
    </row>
    <row r="77" spans="1:10" ht="38.25">
      <c r="A77" s="645" t="s">
        <v>77</v>
      </c>
      <c r="B77" s="815"/>
      <c r="C77" s="816"/>
      <c r="D77" s="807" t="s">
        <v>77</v>
      </c>
      <c r="E77" s="808"/>
      <c r="F77" s="789"/>
      <c r="G77" s="789"/>
      <c r="H77" s="789"/>
      <c r="I77" s="789"/>
      <c r="J77" s="789"/>
    </row>
    <row r="78" spans="1:10" ht="15">
      <c r="A78" s="645" t="s">
        <v>78</v>
      </c>
      <c r="B78" s="815"/>
      <c r="C78" s="816"/>
      <c r="D78" s="805" t="s">
        <v>78</v>
      </c>
      <c r="E78" s="806"/>
      <c r="F78" s="789"/>
      <c r="G78" s="789"/>
      <c r="H78" s="789"/>
      <c r="I78" s="789"/>
      <c r="J78" s="789"/>
    </row>
    <row r="79" spans="1:10" ht="15">
      <c r="A79" s="645" t="s">
        <v>79</v>
      </c>
      <c r="B79" s="815"/>
      <c r="C79" s="816"/>
      <c r="D79" s="805" t="s">
        <v>79</v>
      </c>
      <c r="E79" s="806"/>
      <c r="F79" s="789"/>
      <c r="G79" s="789"/>
      <c r="H79" s="789"/>
      <c r="I79" s="789"/>
      <c r="J79" s="789"/>
    </row>
    <row r="80" spans="1:10" ht="15">
      <c r="A80" s="645" t="s">
        <v>80</v>
      </c>
      <c r="B80" s="815"/>
      <c r="C80" s="816"/>
      <c r="D80" s="805" t="s">
        <v>80</v>
      </c>
      <c r="E80" s="806"/>
      <c r="F80" s="789"/>
      <c r="G80" s="789"/>
      <c r="H80" s="789"/>
      <c r="I80" s="789"/>
      <c r="J80" s="789"/>
    </row>
    <row r="81" spans="1:10" ht="15">
      <c r="A81" s="645" t="s">
        <v>81</v>
      </c>
      <c r="B81" s="815"/>
      <c r="C81" s="816"/>
      <c r="D81" s="805" t="s">
        <v>81</v>
      </c>
      <c r="E81" s="806"/>
      <c r="F81" s="789"/>
      <c r="G81" s="789"/>
      <c r="H81" s="789"/>
      <c r="I81" s="789"/>
      <c r="J81" s="789"/>
    </row>
    <row r="82" spans="1:10" ht="15">
      <c r="A82" s="645" t="s">
        <v>82</v>
      </c>
      <c r="B82" s="815"/>
      <c r="C82" s="816"/>
      <c r="D82" s="805" t="s">
        <v>82</v>
      </c>
      <c r="E82" s="806"/>
      <c r="F82" s="789"/>
      <c r="G82" s="789"/>
      <c r="H82" s="789"/>
      <c r="I82" s="789"/>
      <c r="J82" s="789"/>
    </row>
    <row r="83" spans="1:10" ht="25.5">
      <c r="A83" s="645" t="s">
        <v>83</v>
      </c>
      <c r="B83" s="815"/>
      <c r="C83" s="816"/>
      <c r="D83" s="805" t="s">
        <v>83</v>
      </c>
      <c r="E83" s="806"/>
      <c r="F83" s="789"/>
      <c r="G83" s="789"/>
      <c r="H83" s="789"/>
      <c r="I83" s="789"/>
      <c r="J83" s="789"/>
    </row>
    <row r="84" spans="1:10" ht="15">
      <c r="A84" s="645" t="s">
        <v>84</v>
      </c>
      <c r="B84" s="815"/>
      <c r="C84" s="816"/>
      <c r="D84" s="805" t="s">
        <v>84</v>
      </c>
      <c r="E84" s="806"/>
      <c r="F84" s="789"/>
      <c r="G84" s="789"/>
      <c r="H84" s="789"/>
      <c r="I84" s="789"/>
      <c r="J84" s="789"/>
    </row>
    <row r="85" spans="1:10" ht="15">
      <c r="A85" s="645" t="s">
        <v>85</v>
      </c>
      <c r="B85" s="815"/>
      <c r="C85" s="816"/>
      <c r="D85" s="805" t="s">
        <v>85</v>
      </c>
      <c r="E85" s="806"/>
      <c r="F85" s="789"/>
      <c r="G85" s="789"/>
      <c r="H85" s="789"/>
      <c r="I85" s="789"/>
      <c r="J85" s="789"/>
    </row>
    <row r="86" spans="1:10" ht="15">
      <c r="A86" s="645" t="s">
        <v>86</v>
      </c>
      <c r="B86" s="815"/>
      <c r="C86" s="816"/>
      <c r="D86" s="805" t="s">
        <v>86</v>
      </c>
      <c r="E86" s="806"/>
      <c r="F86" s="789"/>
      <c r="G86" s="789"/>
      <c r="H86" s="789"/>
      <c r="I86" s="789"/>
      <c r="J86" s="789"/>
    </row>
    <row r="87" spans="1:10" ht="15">
      <c r="A87" s="645" t="s">
        <v>87</v>
      </c>
      <c r="B87" s="815"/>
      <c r="C87" s="816"/>
      <c r="D87" s="805" t="s">
        <v>87</v>
      </c>
      <c r="E87" s="806"/>
      <c r="F87" s="789"/>
      <c r="G87" s="789"/>
      <c r="H87" s="789"/>
      <c r="I87" s="789"/>
      <c r="J87" s="789"/>
    </row>
    <row r="88" spans="1:10" ht="15">
      <c r="A88" s="645" t="s">
        <v>88</v>
      </c>
      <c r="B88" s="815"/>
      <c r="C88" s="816"/>
      <c r="D88" s="805" t="s">
        <v>88</v>
      </c>
      <c r="E88" s="806"/>
      <c r="F88" s="789"/>
      <c r="G88" s="789"/>
      <c r="H88" s="789"/>
      <c r="I88" s="789"/>
      <c r="J88" s="789"/>
    </row>
    <row r="89" spans="1:10">
      <c r="A89" s="817"/>
      <c r="B89" s="817"/>
      <c r="C89" s="817"/>
      <c r="D89" s="817"/>
      <c r="E89" s="817"/>
      <c r="F89" s="817"/>
      <c r="G89" s="817"/>
      <c r="H89" s="817"/>
      <c r="I89" s="818"/>
      <c r="J89" s="818"/>
    </row>
    <row r="90" spans="1:10">
      <c r="A90" s="643"/>
      <c r="B90" s="643"/>
      <c r="C90" s="643"/>
      <c r="D90" s="643"/>
      <c r="E90" s="643"/>
      <c r="F90" s="643"/>
      <c r="G90" s="643"/>
      <c r="H90" s="643"/>
      <c r="I90" s="643"/>
      <c r="J90" s="643"/>
    </row>
  </sheetData>
  <mergeCells count="245">
    <mergeCell ref="A89:H89"/>
    <mergeCell ref="I89:J89"/>
    <mergeCell ref="B84:C84"/>
    <mergeCell ref="B85:C85"/>
    <mergeCell ref="B86:C86"/>
    <mergeCell ref="B87:C87"/>
    <mergeCell ref="B88:C88"/>
    <mergeCell ref="B79:C79"/>
    <mergeCell ref="B80:C80"/>
    <mergeCell ref="B81:C81"/>
    <mergeCell ref="B82:C82"/>
    <mergeCell ref="B83:C83"/>
    <mergeCell ref="F87:J87"/>
    <mergeCell ref="F88:J88"/>
    <mergeCell ref="F82:J82"/>
    <mergeCell ref="F83:J83"/>
    <mergeCell ref="F84:J84"/>
    <mergeCell ref="F85:J85"/>
    <mergeCell ref="F86:J86"/>
    <mergeCell ref="D84:E84"/>
    <mergeCell ref="D85:E85"/>
    <mergeCell ref="D86:E86"/>
    <mergeCell ref="D87:E87"/>
    <mergeCell ref="D88:E88"/>
    <mergeCell ref="B74:C74"/>
    <mergeCell ref="B75:C75"/>
    <mergeCell ref="B76:C76"/>
    <mergeCell ref="B77:C77"/>
    <mergeCell ref="B78:C78"/>
    <mergeCell ref="B69:C69"/>
    <mergeCell ref="B70:C70"/>
    <mergeCell ref="B71:C71"/>
    <mergeCell ref="B72:C72"/>
    <mergeCell ref="B73:C73"/>
    <mergeCell ref="B64:C64"/>
    <mergeCell ref="B65:C65"/>
    <mergeCell ref="B66:C66"/>
    <mergeCell ref="B67:C67"/>
    <mergeCell ref="B68:C68"/>
    <mergeCell ref="B58:C58"/>
    <mergeCell ref="B59:C59"/>
    <mergeCell ref="B60:C60"/>
    <mergeCell ref="B61:C61"/>
    <mergeCell ref="B62:C62"/>
    <mergeCell ref="A63:C63"/>
    <mergeCell ref="F61:J61"/>
    <mergeCell ref="F52:J52"/>
    <mergeCell ref="F53:J53"/>
    <mergeCell ref="F54:J54"/>
    <mergeCell ref="F55:J55"/>
    <mergeCell ref="F56:J56"/>
    <mergeCell ref="F47:J47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D43:E43"/>
    <mergeCell ref="D44:E44"/>
    <mergeCell ref="B45:C45"/>
    <mergeCell ref="B46:C46"/>
    <mergeCell ref="B47:C47"/>
    <mergeCell ref="F57:J57"/>
    <mergeCell ref="F58:J58"/>
    <mergeCell ref="F59:J59"/>
    <mergeCell ref="F60:J60"/>
    <mergeCell ref="F77:J77"/>
    <mergeCell ref="F78:J78"/>
    <mergeCell ref="F79:J79"/>
    <mergeCell ref="F80:J80"/>
    <mergeCell ref="F81:J81"/>
    <mergeCell ref="F72:J72"/>
    <mergeCell ref="F73:J73"/>
    <mergeCell ref="F74:J74"/>
    <mergeCell ref="F75:J75"/>
    <mergeCell ref="F76:J76"/>
    <mergeCell ref="F67:J67"/>
    <mergeCell ref="F68:J68"/>
    <mergeCell ref="F69:J69"/>
    <mergeCell ref="F70:J70"/>
    <mergeCell ref="F71:J71"/>
    <mergeCell ref="F62:J62"/>
    <mergeCell ref="F64:J64"/>
    <mergeCell ref="F65:J65"/>
    <mergeCell ref="F66:J66"/>
    <mergeCell ref="D63:J63"/>
    <mergeCell ref="D69:E69"/>
    <mergeCell ref="D70:E70"/>
    <mergeCell ref="D71:E71"/>
    <mergeCell ref="F48:J48"/>
    <mergeCell ref="F49:J49"/>
    <mergeCell ref="F50:J50"/>
    <mergeCell ref="F51:J51"/>
    <mergeCell ref="F42:J42"/>
    <mergeCell ref="F43:J43"/>
    <mergeCell ref="F44:J44"/>
    <mergeCell ref="F45:J45"/>
    <mergeCell ref="F46:J46"/>
    <mergeCell ref="D79:E79"/>
    <mergeCell ref="D80:E80"/>
    <mergeCell ref="D81:E81"/>
    <mergeCell ref="D82:E82"/>
    <mergeCell ref="D83:E83"/>
    <mergeCell ref="D74:E74"/>
    <mergeCell ref="D75:E75"/>
    <mergeCell ref="D76:E76"/>
    <mergeCell ref="D77:E77"/>
    <mergeCell ref="D78:E78"/>
    <mergeCell ref="D72:E72"/>
    <mergeCell ref="D73:E73"/>
    <mergeCell ref="D64:E64"/>
    <mergeCell ref="D65:E65"/>
    <mergeCell ref="D66:E66"/>
    <mergeCell ref="D67:E67"/>
    <mergeCell ref="D68:E68"/>
    <mergeCell ref="D58:E58"/>
    <mergeCell ref="D59:E59"/>
    <mergeCell ref="D60:E60"/>
    <mergeCell ref="D61:E61"/>
    <mergeCell ref="D62:E62"/>
    <mergeCell ref="D53:E53"/>
    <mergeCell ref="D54:E54"/>
    <mergeCell ref="D55:E55"/>
    <mergeCell ref="D56:E56"/>
    <mergeCell ref="D57:E57"/>
    <mergeCell ref="D48:E48"/>
    <mergeCell ref="D49:E49"/>
    <mergeCell ref="D50:E50"/>
    <mergeCell ref="D51:E51"/>
    <mergeCell ref="D52:E52"/>
    <mergeCell ref="D45:E45"/>
    <mergeCell ref="D46:E46"/>
    <mergeCell ref="D47:E47"/>
    <mergeCell ref="D38:E38"/>
    <mergeCell ref="D39:E39"/>
    <mergeCell ref="D40:E40"/>
    <mergeCell ref="D41:E41"/>
    <mergeCell ref="D42:E42"/>
    <mergeCell ref="A34:B34"/>
    <mergeCell ref="A35:B35"/>
    <mergeCell ref="A36:B36"/>
    <mergeCell ref="A37:C37"/>
    <mergeCell ref="D37:J37"/>
    <mergeCell ref="B38:C38"/>
    <mergeCell ref="B39:C39"/>
    <mergeCell ref="B40:C40"/>
    <mergeCell ref="B41:C41"/>
    <mergeCell ref="B42:C42"/>
    <mergeCell ref="B43:C43"/>
    <mergeCell ref="B44:C44"/>
    <mergeCell ref="F38:J38"/>
    <mergeCell ref="F39:J39"/>
    <mergeCell ref="F40:J40"/>
    <mergeCell ref="F41:J41"/>
    <mergeCell ref="A29:J29"/>
    <mergeCell ref="C30:E30"/>
    <mergeCell ref="C31:E31"/>
    <mergeCell ref="C32:E32"/>
    <mergeCell ref="F30:J30"/>
    <mergeCell ref="F31:J31"/>
    <mergeCell ref="F32:J32"/>
    <mergeCell ref="F33:J33"/>
    <mergeCell ref="F34:J34"/>
    <mergeCell ref="A30:B30"/>
    <mergeCell ref="A31:B31"/>
    <mergeCell ref="A32:B32"/>
    <mergeCell ref="A33:B33"/>
    <mergeCell ref="F35:J35"/>
    <mergeCell ref="F36:J36"/>
    <mergeCell ref="C33:E33"/>
    <mergeCell ref="C34:E34"/>
    <mergeCell ref="C35:E35"/>
    <mergeCell ref="C36:E36"/>
    <mergeCell ref="C15:J15"/>
    <mergeCell ref="C16:J16"/>
    <mergeCell ref="G22:J22"/>
    <mergeCell ref="G23:J23"/>
    <mergeCell ref="G24:J24"/>
    <mergeCell ref="C17:J17"/>
    <mergeCell ref="C18:J18"/>
    <mergeCell ref="C19:J19"/>
    <mergeCell ref="C20:J20"/>
    <mergeCell ref="A21:J21"/>
    <mergeCell ref="G26:J26"/>
    <mergeCell ref="G27:J27"/>
    <mergeCell ref="G28:J28"/>
    <mergeCell ref="G25:J25"/>
    <mergeCell ref="E27:F27"/>
    <mergeCell ref="E28:F28"/>
    <mergeCell ref="C22:D22"/>
    <mergeCell ref="C23:D23"/>
    <mergeCell ref="C24:D24"/>
    <mergeCell ref="C25:D25"/>
    <mergeCell ref="C26:D26"/>
    <mergeCell ref="C27:D27"/>
    <mergeCell ref="C28:D28"/>
    <mergeCell ref="E22:F22"/>
    <mergeCell ref="E23:F23"/>
    <mergeCell ref="E24:F24"/>
    <mergeCell ref="E25:F25"/>
    <mergeCell ref="E26:F26"/>
    <mergeCell ref="A25:B25"/>
    <mergeCell ref="A26:B26"/>
    <mergeCell ref="A27:B27"/>
    <mergeCell ref="A28:B28"/>
    <mergeCell ref="A18:B18"/>
    <mergeCell ref="A19:B19"/>
    <mergeCell ref="A20:B20"/>
    <mergeCell ref="A22:B22"/>
    <mergeCell ref="A23:B23"/>
    <mergeCell ref="A15:B15"/>
    <mergeCell ref="A16:B16"/>
    <mergeCell ref="A17:B17"/>
    <mergeCell ref="A8:B8"/>
    <mergeCell ref="A9:B9"/>
    <mergeCell ref="A10:B10"/>
    <mergeCell ref="A11:B11"/>
    <mergeCell ref="A12:B12"/>
    <mergeCell ref="A24:B24"/>
    <mergeCell ref="A1:A3"/>
    <mergeCell ref="B1:J1"/>
    <mergeCell ref="B2:J2"/>
    <mergeCell ref="G3:H3"/>
    <mergeCell ref="I3:J3"/>
    <mergeCell ref="A4:B4"/>
    <mergeCell ref="A5:B7"/>
    <mergeCell ref="A13:B13"/>
    <mergeCell ref="A14:B14"/>
    <mergeCell ref="C11:J11"/>
    <mergeCell ref="C12:J12"/>
    <mergeCell ref="C13:J13"/>
    <mergeCell ref="C14:J14"/>
    <mergeCell ref="C3:D3"/>
    <mergeCell ref="C4:J4"/>
    <mergeCell ref="C5:J5"/>
    <mergeCell ref="C6:J6"/>
    <mergeCell ref="C7:J7"/>
    <mergeCell ref="C8:J8"/>
    <mergeCell ref="C9:J9"/>
    <mergeCell ref="C10:J10"/>
  </mergeCells>
  <pageMargins left="0.70866141732283472" right="0.70866141732283472" top="0.74803149606299213" bottom="0.74803149606299213" header="0.31496062992125984" footer="0.31496062992125984"/>
  <pageSetup paperSize="5" scale="42" orientation="portrait" horizontalDpi="360" verticalDpi="360" r:id="rId1"/>
  <headerFooter>
    <oddFooter>&amp;LProceso: Gestión Tecnologías de la Información &amp;R&amp;N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showGridLines="0" view="pageBreakPreview" zoomScale="110" zoomScaleNormal="100" zoomScaleSheetLayoutView="110" workbookViewId="0">
      <selection activeCell="C2" sqref="C2:H2"/>
    </sheetView>
  </sheetViews>
  <sheetFormatPr defaultColWidth="11" defaultRowHeight="12.75"/>
  <cols>
    <col min="1" max="1" width="3.6640625" style="338" customWidth="1"/>
    <col min="2" max="2" width="28.5" style="338" customWidth="1"/>
    <col min="3" max="3" width="29" style="338" customWidth="1"/>
    <col min="4" max="4" width="21" style="338" customWidth="1"/>
    <col min="5" max="5" width="25.5" style="338" customWidth="1"/>
    <col min="6" max="6" width="15.5" style="338" customWidth="1"/>
    <col min="7" max="7" width="18.1640625" style="338" customWidth="1"/>
    <col min="8" max="8" width="16.83203125" style="338" customWidth="1"/>
    <col min="9" max="16384" width="11" style="338"/>
  </cols>
  <sheetData>
    <row r="1" spans="1:8" ht="16.5" customHeight="1">
      <c r="A1" s="648"/>
      <c r="B1" s="758"/>
      <c r="C1" s="819" t="s">
        <v>0</v>
      </c>
      <c r="D1" s="819"/>
      <c r="E1" s="819"/>
      <c r="F1" s="819"/>
      <c r="G1" s="819"/>
      <c r="H1" s="819"/>
    </row>
    <row r="2" spans="1:8" ht="16.5" customHeight="1">
      <c r="A2" s="648"/>
      <c r="B2" s="758"/>
      <c r="C2" s="760" t="s">
        <v>1</v>
      </c>
      <c r="D2" s="760"/>
      <c r="E2" s="760"/>
      <c r="F2" s="760"/>
      <c r="G2" s="760"/>
      <c r="H2" s="760"/>
    </row>
    <row r="3" spans="1:8" ht="16.5" customHeight="1">
      <c r="A3" s="648"/>
      <c r="B3" s="758"/>
      <c r="C3" s="636" t="s">
        <v>2</v>
      </c>
      <c r="D3" s="651" t="s">
        <v>3</v>
      </c>
      <c r="E3" s="636" t="s">
        <v>4</v>
      </c>
      <c r="F3" s="1119">
        <v>0</v>
      </c>
      <c r="G3" s="638" t="s">
        <v>5</v>
      </c>
      <c r="H3" s="1120">
        <v>46185</v>
      </c>
    </row>
    <row r="4" spans="1:8" ht="13.5" thickBot="1">
      <c r="A4" s="593"/>
    </row>
    <row r="5" spans="1:8">
      <c r="A5" s="339"/>
      <c r="B5" s="652" t="s">
        <v>91</v>
      </c>
      <c r="C5" s="653"/>
      <c r="D5" s="339"/>
      <c r="E5" s="339"/>
      <c r="F5" s="339"/>
      <c r="G5" s="339"/>
      <c r="H5" s="339"/>
    </row>
    <row r="6" spans="1:8" ht="13.5" thickBot="1">
      <c r="B6" s="654"/>
      <c r="C6" s="655"/>
      <c r="D6" s="340"/>
      <c r="E6" s="340"/>
      <c r="F6" s="340"/>
      <c r="G6" s="340"/>
      <c r="H6" s="340"/>
    </row>
    <row r="7" spans="1:8" ht="38.25">
      <c r="B7" s="656" t="s">
        <v>92</v>
      </c>
      <c r="C7" s="657" t="s">
        <v>93</v>
      </c>
      <c r="D7" s="657" t="s">
        <v>94</v>
      </c>
      <c r="E7" s="657" t="s">
        <v>95</v>
      </c>
      <c r="F7" s="658" t="s">
        <v>96</v>
      </c>
      <c r="G7" s="657" t="s">
        <v>97</v>
      </c>
      <c r="H7" s="658" t="s">
        <v>98</v>
      </c>
    </row>
    <row r="8" spans="1:8" ht="15">
      <c r="B8" s="362"/>
      <c r="C8" s="363"/>
      <c r="D8" s="363"/>
      <c r="E8" s="363"/>
      <c r="F8" s="364"/>
      <c r="G8" s="364"/>
      <c r="H8" s="405"/>
    </row>
    <row r="9" spans="1:8" ht="15">
      <c r="B9" s="362"/>
      <c r="C9" s="363"/>
      <c r="D9" s="363"/>
      <c r="E9" s="363"/>
      <c r="F9" s="364"/>
      <c r="G9" s="364"/>
      <c r="H9" s="405"/>
    </row>
    <row r="10" spans="1:8" ht="15">
      <c r="B10" s="362"/>
      <c r="C10" s="363"/>
      <c r="D10" s="363"/>
      <c r="E10" s="363"/>
      <c r="F10" s="364"/>
      <c r="G10" s="364"/>
      <c r="H10" s="405"/>
    </row>
    <row r="11" spans="1:8" ht="15">
      <c r="B11" s="362"/>
      <c r="C11" s="363"/>
      <c r="D11" s="363"/>
      <c r="E11" s="363"/>
      <c r="F11" s="364"/>
      <c r="G11" s="364"/>
      <c r="H11" s="405"/>
    </row>
    <row r="12" spans="1:8" ht="15">
      <c r="B12" s="362"/>
      <c r="C12" s="363"/>
      <c r="D12" s="363"/>
      <c r="E12" s="363"/>
      <c r="F12" s="364"/>
      <c r="G12" s="364"/>
      <c r="H12" s="405"/>
    </row>
    <row r="13" spans="1:8" ht="15">
      <c r="B13" s="362"/>
      <c r="C13" s="363"/>
      <c r="D13" s="363"/>
      <c r="E13" s="363"/>
      <c r="F13" s="364"/>
      <c r="G13" s="364"/>
      <c r="H13" s="405"/>
    </row>
    <row r="14" spans="1:8" ht="15">
      <c r="B14" s="362"/>
      <c r="C14" s="363"/>
      <c r="D14" s="363"/>
      <c r="E14" s="363"/>
      <c r="F14" s="364"/>
      <c r="G14" s="364"/>
      <c r="H14" s="405"/>
    </row>
    <row r="15" spans="1:8" ht="15">
      <c r="B15" s="362"/>
      <c r="C15" s="363"/>
      <c r="D15" s="363"/>
      <c r="E15" s="363"/>
      <c r="F15" s="364"/>
      <c r="G15" s="364"/>
      <c r="H15" s="405"/>
    </row>
    <row r="16" spans="1:8" ht="15">
      <c r="B16" s="362"/>
      <c r="C16" s="363"/>
      <c r="D16" s="363"/>
      <c r="E16" s="363"/>
      <c r="F16" s="364"/>
      <c r="G16" s="364"/>
      <c r="H16" s="405"/>
    </row>
    <row r="17" spans="2:8" ht="15">
      <c r="B17" s="362"/>
      <c r="C17" s="363"/>
      <c r="D17" s="363"/>
      <c r="E17" s="363"/>
      <c r="F17" s="364"/>
      <c r="G17" s="364"/>
      <c r="H17" s="405"/>
    </row>
    <row r="18" spans="2:8" ht="15.75" thickBot="1">
      <c r="B18" s="365"/>
      <c r="C18" s="366"/>
      <c r="D18" s="366"/>
      <c r="E18" s="366"/>
      <c r="F18" s="367"/>
      <c r="G18" s="367"/>
      <c r="H18" s="404"/>
    </row>
    <row r="19" spans="2:8">
      <c r="H19" s="339"/>
    </row>
  </sheetData>
  <mergeCells count="3">
    <mergeCell ref="B1:B3"/>
    <mergeCell ref="C1:H1"/>
    <mergeCell ref="C2:H2"/>
  </mergeCells>
  <pageMargins left="0.70866141732283472" right="0.70866141732283472" top="0.74803149606299213" bottom="0.74803149606299213" header="0.31496062992125984" footer="0.31496062992125984"/>
  <pageSetup paperSize="5" scale="60" orientation="portrait" horizontalDpi="360" verticalDpi="360" r:id="rId1"/>
  <headerFooter>
    <oddFooter>&amp;LProceso: Gestión Tecnologías de la Información &amp;R&amp;N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80"/>
  <sheetViews>
    <sheetView showGridLines="0" workbookViewId="0">
      <selection activeCell="B58" sqref="B58"/>
    </sheetView>
  </sheetViews>
  <sheetFormatPr defaultColWidth="13" defaultRowHeight="12.75"/>
  <cols>
    <col min="1" max="1" width="13" style="296"/>
    <col min="2" max="2" width="38.33203125" style="296" bestFit="1" customWidth="1"/>
    <col min="3" max="3" width="57.1640625" style="296" customWidth="1"/>
    <col min="4" max="4" width="49.6640625" style="296" customWidth="1"/>
    <col min="5" max="12" width="13" style="296"/>
    <col min="13" max="13" width="19.6640625" style="296" customWidth="1"/>
    <col min="14" max="15" width="20.33203125" style="296" customWidth="1"/>
    <col min="16" max="16384" width="13" style="296"/>
  </cols>
  <sheetData>
    <row r="1" spans="2:4" ht="13.5" thickBot="1"/>
    <row r="2" spans="2:4" ht="16.5" thickBot="1">
      <c r="B2" s="820" t="s">
        <v>99</v>
      </c>
      <c r="C2" s="821"/>
      <c r="D2" s="822"/>
    </row>
    <row r="3" spans="2:4" ht="13.5" thickBot="1">
      <c r="D3" s="297"/>
    </row>
    <row r="4" spans="2:4" ht="13.5" thickBot="1">
      <c r="B4" s="316" t="s">
        <v>100</v>
      </c>
      <c r="C4" s="317"/>
      <c r="D4" s="318"/>
    </row>
    <row r="5" spans="2:4" ht="13.5" thickBot="1">
      <c r="B5" s="322" t="s">
        <v>101</v>
      </c>
      <c r="C5" s="323"/>
      <c r="D5" s="324"/>
    </row>
    <row r="6" spans="2:4">
      <c r="B6" s="319" t="s">
        <v>102</v>
      </c>
      <c r="C6" s="320" t="s">
        <v>103</v>
      </c>
      <c r="D6" s="321" t="s">
        <v>104</v>
      </c>
    </row>
    <row r="7" spans="2:4">
      <c r="B7" s="298" t="s">
        <v>105</v>
      </c>
      <c r="C7" s="299"/>
      <c r="D7" s="300"/>
    </row>
    <row r="8" spans="2:4">
      <c r="B8" s="298" t="s">
        <v>101</v>
      </c>
      <c r="C8" s="299"/>
      <c r="D8" s="300"/>
    </row>
    <row r="9" spans="2:4">
      <c r="B9" s="301" t="s">
        <v>106</v>
      </c>
      <c r="C9" s="302"/>
      <c r="D9" s="303"/>
    </row>
    <row r="10" spans="2:4">
      <c r="B10" s="301" t="s">
        <v>107</v>
      </c>
      <c r="C10" s="302"/>
      <c r="D10" s="303"/>
    </row>
    <row r="11" spans="2:4">
      <c r="B11" s="301" t="s">
        <v>108</v>
      </c>
      <c r="C11" s="302"/>
      <c r="D11" s="303"/>
    </row>
    <row r="12" spans="2:4">
      <c r="B12" s="301" t="s">
        <v>109</v>
      </c>
      <c r="C12" s="302"/>
      <c r="D12" s="303"/>
    </row>
    <row r="13" spans="2:4">
      <c r="B13" s="301" t="s">
        <v>110</v>
      </c>
      <c r="C13" s="302"/>
      <c r="D13" s="303"/>
    </row>
    <row r="14" spans="2:4" ht="13.5" thickBot="1">
      <c r="B14" s="304" t="s">
        <v>111</v>
      </c>
      <c r="C14" s="305"/>
      <c r="D14" s="306"/>
    </row>
    <row r="15" spans="2:4" ht="13.5" thickBot="1">
      <c r="B15" s="316" t="s">
        <v>112</v>
      </c>
      <c r="C15" s="317"/>
      <c r="D15" s="318"/>
    </row>
    <row r="16" spans="2:4" ht="13.5" thickBot="1">
      <c r="B16" s="322" t="s">
        <v>101</v>
      </c>
      <c r="C16" s="323"/>
      <c r="D16" s="324"/>
    </row>
    <row r="17" spans="2:4">
      <c r="B17" s="319" t="s">
        <v>102</v>
      </c>
      <c r="C17" s="320" t="s">
        <v>103</v>
      </c>
      <c r="D17" s="321" t="s">
        <v>104</v>
      </c>
    </row>
    <row r="18" spans="2:4">
      <c r="B18" s="298" t="s">
        <v>105</v>
      </c>
      <c r="C18" s="307"/>
      <c r="D18" s="300"/>
    </row>
    <row r="19" spans="2:4">
      <c r="B19" s="298" t="s">
        <v>101</v>
      </c>
      <c r="C19" s="299"/>
      <c r="D19" s="300"/>
    </row>
    <row r="20" spans="2:4">
      <c r="B20" s="301" t="s">
        <v>106</v>
      </c>
      <c r="C20" s="308"/>
      <c r="D20" s="303"/>
    </row>
    <row r="21" spans="2:4">
      <c r="B21" s="301" t="s">
        <v>107</v>
      </c>
      <c r="C21" s="308"/>
      <c r="D21" s="303"/>
    </row>
    <row r="22" spans="2:4">
      <c r="B22" s="301" t="s">
        <v>108</v>
      </c>
      <c r="C22" s="309"/>
      <c r="D22" s="303"/>
    </row>
    <row r="23" spans="2:4">
      <c r="B23" s="301" t="s">
        <v>109</v>
      </c>
      <c r="C23" s="308"/>
      <c r="D23" s="303"/>
    </row>
    <row r="24" spans="2:4">
      <c r="B24" s="301" t="s">
        <v>110</v>
      </c>
      <c r="C24" s="308"/>
      <c r="D24" s="303"/>
    </row>
    <row r="25" spans="2:4" ht="13.5" thickBot="1">
      <c r="B25" s="304" t="s">
        <v>111</v>
      </c>
      <c r="C25" s="310"/>
      <c r="D25" s="306"/>
    </row>
    <row r="26" spans="2:4" ht="13.5" thickBot="1">
      <c r="B26" s="316" t="s">
        <v>100</v>
      </c>
      <c r="C26" s="317"/>
      <c r="D26" s="318"/>
    </row>
    <row r="27" spans="2:4" ht="13.5" thickBot="1">
      <c r="B27" s="322" t="s">
        <v>101</v>
      </c>
      <c r="C27" s="323"/>
      <c r="D27" s="324"/>
    </row>
    <row r="28" spans="2:4">
      <c r="B28" s="319" t="s">
        <v>102</v>
      </c>
      <c r="C28" s="320" t="s">
        <v>103</v>
      </c>
      <c r="D28" s="321" t="s">
        <v>104</v>
      </c>
    </row>
    <row r="29" spans="2:4">
      <c r="B29" s="298" t="s">
        <v>105</v>
      </c>
      <c r="C29" s="307"/>
      <c r="D29" s="300"/>
    </row>
    <row r="30" spans="2:4">
      <c r="B30" s="298" t="s">
        <v>101</v>
      </c>
      <c r="C30" s="299"/>
      <c r="D30" s="300"/>
    </row>
    <row r="31" spans="2:4" ht="15">
      <c r="B31" s="301" t="s">
        <v>106</v>
      </c>
      <c r="C31" s="311"/>
      <c r="D31" s="303"/>
    </row>
    <row r="32" spans="2:4">
      <c r="B32" s="301" t="s">
        <v>107</v>
      </c>
      <c r="C32" s="308"/>
      <c r="D32" s="303"/>
    </row>
    <row r="33" spans="2:4">
      <c r="B33" s="301" t="s">
        <v>108</v>
      </c>
      <c r="C33" s="308"/>
      <c r="D33" s="303"/>
    </row>
    <row r="34" spans="2:4">
      <c r="B34" s="301" t="s">
        <v>109</v>
      </c>
      <c r="C34" s="308"/>
      <c r="D34" s="303"/>
    </row>
    <row r="35" spans="2:4">
      <c r="B35" s="301" t="s">
        <v>110</v>
      </c>
      <c r="C35" s="308"/>
      <c r="D35" s="303"/>
    </row>
    <row r="36" spans="2:4" ht="13.5" thickBot="1">
      <c r="B36" s="312" t="s">
        <v>111</v>
      </c>
      <c r="C36" s="313"/>
      <c r="D36" s="314"/>
    </row>
    <row r="37" spans="2:4" ht="13.5" thickBot="1">
      <c r="B37" s="316" t="s">
        <v>100</v>
      </c>
      <c r="C37" s="317"/>
      <c r="D37" s="318"/>
    </row>
    <row r="38" spans="2:4" ht="13.5" thickBot="1">
      <c r="B38" s="322" t="s">
        <v>101</v>
      </c>
      <c r="C38" s="323"/>
      <c r="D38" s="324"/>
    </row>
    <row r="39" spans="2:4">
      <c r="B39" s="319" t="s">
        <v>102</v>
      </c>
      <c r="C39" s="320" t="s">
        <v>103</v>
      </c>
      <c r="D39" s="321" t="s">
        <v>104</v>
      </c>
    </row>
    <row r="40" spans="2:4">
      <c r="B40" s="298" t="s">
        <v>105</v>
      </c>
      <c r="C40" s="307"/>
      <c r="D40" s="300"/>
    </row>
    <row r="41" spans="2:4">
      <c r="B41" s="298" t="s">
        <v>101</v>
      </c>
      <c r="C41" s="299"/>
      <c r="D41" s="300"/>
    </row>
    <row r="42" spans="2:4" ht="15">
      <c r="B42" s="301" t="s">
        <v>106</v>
      </c>
      <c r="C42" s="311"/>
      <c r="D42" s="303"/>
    </row>
    <row r="43" spans="2:4">
      <c r="B43" s="301" t="s">
        <v>107</v>
      </c>
      <c r="C43" s="308"/>
      <c r="D43" s="303"/>
    </row>
    <row r="44" spans="2:4">
      <c r="B44" s="301" t="s">
        <v>108</v>
      </c>
      <c r="C44" s="308"/>
      <c r="D44" s="303"/>
    </row>
    <row r="45" spans="2:4">
      <c r="B45" s="301" t="s">
        <v>109</v>
      </c>
      <c r="C45" s="308"/>
      <c r="D45" s="303"/>
    </row>
    <row r="46" spans="2:4">
      <c r="B46" s="301" t="s">
        <v>110</v>
      </c>
      <c r="C46" s="308"/>
      <c r="D46" s="303"/>
    </row>
    <row r="47" spans="2:4" ht="13.5" thickBot="1">
      <c r="B47" s="312" t="s">
        <v>111</v>
      </c>
      <c r="C47" s="313"/>
      <c r="D47" s="314"/>
    </row>
    <row r="48" spans="2:4" ht="13.5" thickBot="1">
      <c r="B48" s="316" t="s">
        <v>100</v>
      </c>
      <c r="C48" s="317"/>
      <c r="D48" s="318"/>
    </row>
    <row r="49" spans="2:4" ht="13.5" thickBot="1">
      <c r="B49" s="322" t="s">
        <v>101</v>
      </c>
      <c r="C49" s="323"/>
      <c r="D49" s="324"/>
    </row>
    <row r="50" spans="2:4">
      <c r="B50" s="319" t="s">
        <v>102</v>
      </c>
      <c r="C50" s="320" t="s">
        <v>103</v>
      </c>
      <c r="D50" s="321" t="s">
        <v>104</v>
      </c>
    </row>
    <row r="51" spans="2:4">
      <c r="B51" s="298" t="s">
        <v>105</v>
      </c>
      <c r="C51" s="307"/>
      <c r="D51" s="300"/>
    </row>
    <row r="52" spans="2:4">
      <c r="B52" s="298" t="s">
        <v>101</v>
      </c>
      <c r="C52" s="299"/>
      <c r="D52" s="300"/>
    </row>
    <row r="53" spans="2:4" ht="15">
      <c r="B53" s="301" t="s">
        <v>106</v>
      </c>
      <c r="C53" s="311"/>
      <c r="D53" s="303"/>
    </row>
    <row r="54" spans="2:4">
      <c r="B54" s="301" t="s">
        <v>107</v>
      </c>
      <c r="C54" s="308"/>
      <c r="D54" s="303"/>
    </row>
    <row r="55" spans="2:4">
      <c r="B55" s="301" t="s">
        <v>108</v>
      </c>
      <c r="C55" s="308"/>
      <c r="D55" s="303"/>
    </row>
    <row r="56" spans="2:4">
      <c r="B56" s="301" t="s">
        <v>109</v>
      </c>
      <c r="C56" s="308"/>
      <c r="D56" s="303"/>
    </row>
    <row r="57" spans="2:4">
      <c r="B57" s="301" t="s">
        <v>110</v>
      </c>
      <c r="C57" s="308"/>
      <c r="D57" s="303"/>
    </row>
    <row r="58" spans="2:4" ht="13.5" thickBot="1">
      <c r="B58" s="312" t="s">
        <v>111</v>
      </c>
      <c r="C58" s="313"/>
      <c r="D58" s="314"/>
    </row>
    <row r="59" spans="2:4" ht="13.5" thickBot="1">
      <c r="B59" s="316" t="s">
        <v>100</v>
      </c>
      <c r="C59" s="317"/>
      <c r="D59" s="318"/>
    </row>
    <row r="60" spans="2:4" ht="13.5" thickBot="1">
      <c r="B60" s="322" t="s">
        <v>101</v>
      </c>
      <c r="C60" s="323"/>
      <c r="D60" s="324"/>
    </row>
    <row r="61" spans="2:4">
      <c r="B61" s="319" t="s">
        <v>102</v>
      </c>
      <c r="C61" s="320" t="s">
        <v>103</v>
      </c>
      <c r="D61" s="321" t="s">
        <v>104</v>
      </c>
    </row>
    <row r="62" spans="2:4">
      <c r="B62" s="298" t="s">
        <v>105</v>
      </c>
      <c r="C62" s="307"/>
      <c r="D62" s="300"/>
    </row>
    <row r="63" spans="2:4">
      <c r="B63" s="298" t="s">
        <v>101</v>
      </c>
      <c r="C63" s="299"/>
      <c r="D63" s="300"/>
    </row>
    <row r="64" spans="2:4" ht="15">
      <c r="B64" s="301" t="s">
        <v>106</v>
      </c>
      <c r="C64" s="311"/>
      <c r="D64" s="303"/>
    </row>
    <row r="65" spans="2:4" ht="15">
      <c r="B65" s="301" t="s">
        <v>107</v>
      </c>
      <c r="C65" s="311"/>
      <c r="D65" s="303"/>
    </row>
    <row r="66" spans="2:4">
      <c r="B66" s="301" t="s">
        <v>108</v>
      </c>
      <c r="C66" s="308"/>
      <c r="D66" s="303"/>
    </row>
    <row r="67" spans="2:4">
      <c r="B67" s="301" t="s">
        <v>109</v>
      </c>
      <c r="C67" s="308"/>
      <c r="D67" s="303"/>
    </row>
    <row r="68" spans="2:4">
      <c r="B68" s="301" t="s">
        <v>110</v>
      </c>
      <c r="C68" s="308"/>
      <c r="D68" s="303"/>
    </row>
    <row r="69" spans="2:4" ht="13.5" thickBot="1">
      <c r="B69" s="312" t="s">
        <v>111</v>
      </c>
      <c r="C69" s="313"/>
      <c r="D69" s="314"/>
    </row>
    <row r="70" spans="2:4" ht="13.5" thickBot="1">
      <c r="B70" s="316" t="s">
        <v>100</v>
      </c>
      <c r="C70" s="317"/>
      <c r="D70" s="318"/>
    </row>
    <row r="71" spans="2:4" ht="13.5" thickBot="1">
      <c r="B71" s="322" t="s">
        <v>101</v>
      </c>
      <c r="C71" s="323"/>
      <c r="D71" s="324"/>
    </row>
    <row r="72" spans="2:4">
      <c r="B72" s="319" t="s">
        <v>102</v>
      </c>
      <c r="C72" s="320" t="s">
        <v>103</v>
      </c>
      <c r="D72" s="321" t="s">
        <v>104</v>
      </c>
    </row>
    <row r="73" spans="2:4">
      <c r="B73" s="298" t="s">
        <v>105</v>
      </c>
      <c r="C73" s="307"/>
      <c r="D73" s="300"/>
    </row>
    <row r="74" spans="2:4">
      <c r="B74" s="298" t="s">
        <v>101</v>
      </c>
      <c r="C74" s="299"/>
      <c r="D74" s="300"/>
    </row>
    <row r="75" spans="2:4" ht="15">
      <c r="B75" s="301" t="s">
        <v>106</v>
      </c>
      <c r="C75" s="315"/>
      <c r="D75" s="303"/>
    </row>
    <row r="76" spans="2:4" ht="15">
      <c r="B76" s="301" t="s">
        <v>107</v>
      </c>
      <c r="C76" s="311"/>
      <c r="D76" s="303"/>
    </row>
    <row r="77" spans="2:4">
      <c r="B77" s="301" t="s">
        <v>108</v>
      </c>
      <c r="C77" s="308"/>
      <c r="D77" s="303"/>
    </row>
    <row r="78" spans="2:4">
      <c r="B78" s="301" t="s">
        <v>109</v>
      </c>
      <c r="C78" s="308"/>
      <c r="D78" s="303"/>
    </row>
    <row r="79" spans="2:4">
      <c r="B79" s="301" t="s">
        <v>110</v>
      </c>
      <c r="C79" s="308"/>
      <c r="D79" s="303"/>
    </row>
    <row r="80" spans="2:4" ht="13.5" thickBot="1">
      <c r="B80" s="312" t="s">
        <v>111</v>
      </c>
      <c r="C80" s="313"/>
      <c r="D80" s="314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0"/>
  <sheetViews>
    <sheetView showGridLines="0" view="pageBreakPreview" zoomScale="110" zoomScaleNormal="100" zoomScaleSheetLayoutView="110" workbookViewId="0">
      <selection activeCell="C2" sqref="C2:L2"/>
    </sheetView>
  </sheetViews>
  <sheetFormatPr defaultColWidth="11" defaultRowHeight="12.75"/>
  <cols>
    <col min="1" max="1" width="22.33203125" style="338" customWidth="1"/>
    <col min="2" max="2" width="22.1640625" style="338" customWidth="1"/>
    <col min="3" max="3" width="24.33203125" style="338" customWidth="1"/>
    <col min="4" max="4" width="23.1640625" style="338" customWidth="1"/>
    <col min="5" max="5" width="15" style="338" customWidth="1"/>
    <col min="6" max="6" width="23.5" style="338" customWidth="1"/>
    <col min="7" max="7" width="18.1640625" style="338" customWidth="1"/>
    <col min="8" max="8" width="18.5" style="338" customWidth="1"/>
    <col min="9" max="9" width="22" style="338" customWidth="1"/>
    <col min="10" max="10" width="19.83203125" style="338" bestFit="1" customWidth="1"/>
    <col min="11" max="11" width="16.1640625" style="338" customWidth="1"/>
    <col min="12" max="12" width="30.83203125" style="338" customWidth="1"/>
    <col min="13" max="16384" width="11" style="338"/>
  </cols>
  <sheetData>
    <row r="1" spans="1:12" ht="15.75" customHeight="1">
      <c r="A1" s="830"/>
      <c r="B1" s="830"/>
      <c r="C1" s="764" t="s">
        <v>0</v>
      </c>
      <c r="D1" s="764"/>
      <c r="E1" s="764"/>
      <c r="F1" s="764"/>
      <c r="G1" s="764"/>
      <c r="H1" s="764"/>
      <c r="I1" s="764"/>
      <c r="J1" s="764"/>
      <c r="K1" s="764"/>
      <c r="L1" s="765"/>
    </row>
    <row r="2" spans="1:12" ht="15.75" customHeight="1">
      <c r="A2" s="830"/>
      <c r="B2" s="830"/>
      <c r="C2" s="768" t="s">
        <v>1</v>
      </c>
      <c r="D2" s="760"/>
      <c r="E2" s="760"/>
      <c r="F2" s="760"/>
      <c r="G2" s="760"/>
      <c r="H2" s="760"/>
      <c r="I2" s="760"/>
      <c r="J2" s="760"/>
      <c r="K2" s="760"/>
      <c r="L2" s="760"/>
    </row>
    <row r="3" spans="1:12" ht="15.75" customHeight="1">
      <c r="A3" s="830"/>
      <c r="B3" s="830"/>
      <c r="C3" s="659" t="s">
        <v>2</v>
      </c>
      <c r="D3" s="1121" t="s">
        <v>3</v>
      </c>
      <c r="E3" s="1121"/>
      <c r="F3" s="636" t="s">
        <v>4</v>
      </c>
      <c r="G3" s="1122">
        <v>0</v>
      </c>
      <c r="H3" s="1122"/>
      <c r="I3" s="1122"/>
      <c r="J3" s="638" t="s">
        <v>5</v>
      </c>
      <c r="K3" s="1123">
        <v>46185</v>
      </c>
      <c r="L3" s="1121"/>
    </row>
    <row r="5" spans="1:12" ht="27.95" customHeight="1">
      <c r="A5" s="831" t="s">
        <v>113</v>
      </c>
      <c r="B5" s="831"/>
      <c r="C5" s="339"/>
      <c r="D5" s="339"/>
      <c r="E5" s="339"/>
      <c r="F5" s="339"/>
      <c r="G5" s="339"/>
      <c r="H5" s="339"/>
      <c r="I5" s="339"/>
    </row>
    <row r="6" spans="1:12" ht="13.5" thickBot="1">
      <c r="A6" s="340"/>
      <c r="B6" s="340"/>
      <c r="C6" s="340"/>
      <c r="D6" s="340"/>
      <c r="E6" s="340"/>
      <c r="F6" s="340"/>
      <c r="G6" s="340"/>
      <c r="H6" s="340"/>
    </row>
    <row r="7" spans="1:12" ht="13.5" thickBot="1">
      <c r="A7" s="824" t="s">
        <v>114</v>
      </c>
      <c r="B7" s="825"/>
      <c r="C7" s="825"/>
      <c r="D7" s="825"/>
      <c r="E7" s="825"/>
      <c r="F7" s="826"/>
      <c r="G7" s="827" t="s">
        <v>115</v>
      </c>
      <c r="H7" s="828"/>
      <c r="I7" s="828"/>
      <c r="J7" s="828"/>
      <c r="K7" s="828"/>
      <c r="L7" s="829"/>
    </row>
    <row r="8" spans="1:12" ht="25.5">
      <c r="A8" s="341" t="s">
        <v>116</v>
      </c>
      <c r="B8" s="342" t="s">
        <v>95</v>
      </c>
      <c r="C8" s="343" t="s">
        <v>117</v>
      </c>
      <c r="D8" s="344" t="s">
        <v>118</v>
      </c>
      <c r="E8" s="344" t="s">
        <v>97</v>
      </c>
      <c r="F8" s="345" t="s">
        <v>98</v>
      </c>
      <c r="G8" s="341" t="s">
        <v>116</v>
      </c>
      <c r="H8" s="342" t="s">
        <v>95</v>
      </c>
      <c r="I8" s="343" t="s">
        <v>117</v>
      </c>
      <c r="J8" s="343" t="s">
        <v>118</v>
      </c>
      <c r="K8" s="343" t="s">
        <v>97</v>
      </c>
      <c r="L8" s="346" t="s">
        <v>98</v>
      </c>
    </row>
    <row r="9" spans="1:12" ht="15">
      <c r="A9" s="348"/>
      <c r="B9" s="349"/>
      <c r="C9" s="350"/>
      <c r="D9" s="350"/>
      <c r="E9" s="350"/>
      <c r="F9" s="351"/>
      <c r="G9" s="348"/>
      <c r="H9" s="352"/>
      <c r="I9" s="348"/>
      <c r="J9" s="350"/>
      <c r="K9" s="350"/>
      <c r="L9" s="353"/>
    </row>
    <row r="10" spans="1:12" ht="15">
      <c r="A10" s="348"/>
      <c r="B10" s="354"/>
      <c r="C10" s="348"/>
      <c r="D10" s="350"/>
      <c r="E10" s="350"/>
      <c r="F10" s="353"/>
      <c r="G10" s="348"/>
      <c r="H10" s="349"/>
      <c r="I10" s="350"/>
      <c r="J10" s="350"/>
      <c r="K10" s="350"/>
      <c r="L10" s="355"/>
    </row>
    <row r="11" spans="1:12" ht="33.75" customHeight="1">
      <c r="A11" s="348"/>
      <c r="B11" s="349"/>
      <c r="C11" s="350"/>
      <c r="D11" s="350"/>
      <c r="E11" s="350"/>
      <c r="F11" s="353"/>
      <c r="G11" s="348"/>
      <c r="H11" s="349"/>
      <c r="I11" s="350"/>
      <c r="J11" s="350"/>
      <c r="K11" s="350"/>
      <c r="L11" s="355"/>
    </row>
    <row r="12" spans="1:12">
      <c r="A12" s="340"/>
      <c r="B12" s="340"/>
      <c r="C12" s="340"/>
      <c r="D12" s="340"/>
      <c r="E12" s="340"/>
      <c r="F12" s="340"/>
      <c r="G12" s="340"/>
      <c r="H12" s="340"/>
    </row>
    <row r="13" spans="1:12">
      <c r="A13" s="356"/>
      <c r="B13" s="340"/>
      <c r="C13" s="340"/>
      <c r="D13" s="340"/>
      <c r="E13" s="823"/>
      <c r="F13" s="823"/>
      <c r="G13" s="823"/>
      <c r="H13" s="340"/>
    </row>
    <row r="14" spans="1:12">
      <c r="A14" s="357"/>
      <c r="B14" s="357"/>
      <c r="C14" s="357"/>
      <c r="D14" s="357"/>
      <c r="E14" s="357"/>
      <c r="F14" s="357"/>
      <c r="G14" s="357"/>
      <c r="H14" s="357"/>
      <c r="L14" s="660"/>
    </row>
    <row r="15" spans="1:12" ht="15">
      <c r="A15" s="358"/>
      <c r="B15" s="359"/>
      <c r="C15" s="358"/>
      <c r="D15" s="358"/>
      <c r="E15" s="358"/>
      <c r="F15" s="358"/>
      <c r="G15" s="358"/>
      <c r="H15" s="360"/>
    </row>
    <row r="16" spans="1:12">
      <c r="A16" s="358"/>
      <c r="B16" s="361"/>
      <c r="C16" s="358"/>
      <c r="D16" s="358"/>
      <c r="E16" s="358"/>
      <c r="F16" s="358"/>
      <c r="G16" s="358"/>
      <c r="H16" s="358"/>
    </row>
    <row r="17" spans="1:8">
      <c r="A17" s="358"/>
      <c r="B17" s="361"/>
      <c r="C17" s="358"/>
      <c r="D17" s="358"/>
      <c r="E17" s="358"/>
      <c r="F17" s="358"/>
      <c r="G17" s="358"/>
      <c r="H17" s="358"/>
    </row>
    <row r="18" spans="1:8">
      <c r="A18" s="358"/>
      <c r="B18" s="361"/>
      <c r="C18" s="358"/>
      <c r="D18" s="358"/>
      <c r="E18" s="358"/>
      <c r="F18" s="358"/>
      <c r="G18" s="358"/>
      <c r="H18" s="358"/>
    </row>
    <row r="19" spans="1:8">
      <c r="A19" s="340"/>
      <c r="B19" s="340"/>
      <c r="C19" s="340"/>
      <c r="D19" s="340"/>
      <c r="E19" s="340"/>
      <c r="F19" s="340"/>
      <c r="G19" s="340"/>
      <c r="H19" s="340"/>
    </row>
    <row r="20" spans="1:8">
      <c r="A20" s="340"/>
      <c r="B20" s="340"/>
      <c r="C20" s="340"/>
      <c r="D20" s="340"/>
      <c r="E20" s="340"/>
      <c r="F20" s="340"/>
      <c r="G20" s="340"/>
      <c r="H20" s="340"/>
    </row>
  </sheetData>
  <mergeCells count="10">
    <mergeCell ref="E13:G13"/>
    <mergeCell ref="A7:F7"/>
    <mergeCell ref="G7:L7"/>
    <mergeCell ref="C1:L1"/>
    <mergeCell ref="C2:L2"/>
    <mergeCell ref="K3:L3"/>
    <mergeCell ref="G3:I3"/>
    <mergeCell ref="D3:E3"/>
    <mergeCell ref="A1:B3"/>
    <mergeCell ref="A5:B5"/>
  </mergeCells>
  <pageMargins left="0.70866141732283472" right="0.70866141732283472" top="0.74803149606299213" bottom="0.74803149606299213" header="0.31496062992125984" footer="0.31496062992125984"/>
  <pageSetup paperSize="5" scale="38" orientation="portrait" horizontalDpi="360" verticalDpi="360" r:id="rId1"/>
  <headerFooter>
    <oddFooter>&amp;LProceso: Gestión Tecnologías de la Información &amp;R&amp;N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B33"/>
  <sheetViews>
    <sheetView view="pageBreakPreview" zoomScale="160" zoomScaleNormal="120" zoomScaleSheetLayoutView="160" workbookViewId="0">
      <selection activeCell="G10" sqref="G10"/>
    </sheetView>
  </sheetViews>
  <sheetFormatPr defaultColWidth="11" defaultRowHeight="12.75"/>
  <cols>
    <col min="1" max="1" width="15.33203125" style="279" customWidth="1"/>
    <col min="2" max="2" width="19.1640625" style="279" customWidth="1"/>
    <col min="3" max="3" width="17.33203125" style="279" customWidth="1"/>
    <col min="4" max="4" width="16.1640625" style="279" customWidth="1"/>
    <col min="5" max="5" width="20.1640625" style="279" customWidth="1"/>
    <col min="6" max="6" width="20.6640625" style="279" customWidth="1"/>
    <col min="7" max="7" width="15.83203125" style="279" customWidth="1"/>
    <col min="8" max="16384" width="11" style="279"/>
  </cols>
  <sheetData>
    <row r="1" spans="1:28" ht="13.5" customHeight="1">
      <c r="A1" s="834"/>
      <c r="B1" s="819" t="s">
        <v>0</v>
      </c>
      <c r="C1" s="819"/>
      <c r="D1" s="819"/>
      <c r="E1" s="819"/>
      <c r="F1" s="819"/>
      <c r="G1" s="819"/>
    </row>
    <row r="2" spans="1:28" ht="13.5" customHeight="1">
      <c r="A2" s="835"/>
      <c r="B2" s="760" t="s">
        <v>1</v>
      </c>
      <c r="C2" s="760"/>
      <c r="D2" s="760"/>
      <c r="E2" s="760"/>
      <c r="F2" s="760"/>
      <c r="G2" s="760"/>
    </row>
    <row r="3" spans="1:28" ht="13.5" customHeight="1">
      <c r="A3" s="836"/>
      <c r="B3" s="636" t="s">
        <v>2</v>
      </c>
      <c r="C3" s="293" t="s">
        <v>3</v>
      </c>
      <c r="D3" s="636" t="s">
        <v>4</v>
      </c>
      <c r="E3" s="1116">
        <v>0</v>
      </c>
      <c r="F3" s="638" t="s">
        <v>5</v>
      </c>
      <c r="G3" s="1124">
        <v>46185</v>
      </c>
    </row>
    <row r="5" spans="1:28" ht="12.75" customHeight="1">
      <c r="A5" s="832" t="s">
        <v>119</v>
      </c>
      <c r="B5" s="832"/>
      <c r="C5" s="832"/>
      <c r="D5" s="832"/>
      <c r="E5" s="832"/>
      <c r="F5" s="832"/>
      <c r="G5" s="832"/>
    </row>
    <row r="6" spans="1:28">
      <c r="A6" s="661" t="s">
        <v>120</v>
      </c>
      <c r="B6" s="833"/>
      <c r="C6" s="833"/>
      <c r="D6" s="662" t="s">
        <v>121</v>
      </c>
      <c r="E6" s="833"/>
      <c r="F6" s="833"/>
      <c r="G6" s="833"/>
    </row>
    <row r="7" spans="1:28" ht="17.25" customHeight="1">
      <c r="A7" s="663" t="s">
        <v>122</v>
      </c>
      <c r="B7" s="832" t="s">
        <v>123</v>
      </c>
      <c r="C7" s="832"/>
      <c r="D7" s="832"/>
      <c r="E7" s="832"/>
      <c r="F7" s="832"/>
      <c r="G7" s="832"/>
    </row>
    <row r="8" spans="1:28" s="280" customFormat="1">
      <c r="A8" s="664"/>
      <c r="B8" s="665"/>
      <c r="C8" s="665"/>
      <c r="D8" s="665"/>
      <c r="E8" s="665"/>
      <c r="F8" s="665"/>
      <c r="G8" s="666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</row>
    <row r="9" spans="1:28" s="281" customFormat="1">
      <c r="A9" s="667"/>
      <c r="B9" s="668"/>
      <c r="C9" s="668"/>
      <c r="D9" s="668"/>
      <c r="E9" s="668"/>
      <c r="F9" s="668"/>
      <c r="G9" s="66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</row>
    <row r="10" spans="1:28" ht="25.5">
      <c r="A10" s="670" t="s">
        <v>124</v>
      </c>
      <c r="B10" s="670" t="s">
        <v>95</v>
      </c>
      <c r="C10" s="670" t="s">
        <v>125</v>
      </c>
      <c r="D10" s="670" t="s">
        <v>126</v>
      </c>
      <c r="E10" s="670" t="s">
        <v>127</v>
      </c>
      <c r="F10" s="670" t="s">
        <v>128</v>
      </c>
      <c r="G10" s="670" t="s">
        <v>129</v>
      </c>
    </row>
    <row r="11" spans="1:28">
      <c r="A11" s="282"/>
      <c r="B11" s="282"/>
      <c r="C11" s="283"/>
      <c r="D11" s="671" t="s">
        <v>130</v>
      </c>
      <c r="E11" s="284"/>
      <c r="G11" s="285"/>
    </row>
    <row r="12" spans="1:28" ht="15">
      <c r="A12" s="282"/>
      <c r="B12" s="282"/>
      <c r="C12" s="289"/>
      <c r="D12" s="671" t="s">
        <v>130</v>
      </c>
      <c r="E12" s="284"/>
      <c r="F12" s="287"/>
      <c r="G12" s="285"/>
    </row>
    <row r="13" spans="1:28" ht="15">
      <c r="A13" s="282"/>
      <c r="B13" s="282"/>
      <c r="C13" s="289"/>
      <c r="D13" s="671" t="s">
        <v>131</v>
      </c>
      <c r="E13" s="284"/>
      <c r="F13" s="287"/>
      <c r="G13" s="285"/>
    </row>
    <row r="14" spans="1:28" ht="31.5" customHeight="1">
      <c r="A14" s="282"/>
      <c r="B14" s="282"/>
      <c r="C14" s="289"/>
      <c r="D14" s="671" t="s">
        <v>131</v>
      </c>
      <c r="E14" s="287"/>
      <c r="F14" s="287"/>
      <c r="G14" s="285"/>
    </row>
    <row r="15" spans="1:28" ht="15">
      <c r="A15" s="282"/>
      <c r="B15" s="282"/>
      <c r="C15" s="283"/>
      <c r="D15" s="671" t="s">
        <v>131</v>
      </c>
      <c r="E15" s="286"/>
      <c r="F15" s="287"/>
      <c r="G15" s="285"/>
    </row>
    <row r="16" spans="1:28" ht="15">
      <c r="A16" s="282"/>
      <c r="B16" s="282"/>
      <c r="C16" s="283"/>
      <c r="D16" s="671" t="s">
        <v>131</v>
      </c>
      <c r="E16" s="287"/>
      <c r="F16" s="287"/>
      <c r="G16" s="285"/>
    </row>
    <row r="17" spans="1:7" ht="15">
      <c r="A17" s="282"/>
      <c r="B17" s="282"/>
      <c r="C17" s="289"/>
      <c r="D17" s="671" t="s">
        <v>131</v>
      </c>
      <c r="E17" s="287"/>
      <c r="F17" s="287"/>
      <c r="G17" s="285"/>
    </row>
    <row r="18" spans="1:7" ht="15">
      <c r="A18" s="282"/>
      <c r="B18" s="282"/>
      <c r="C18" s="283"/>
      <c r="D18" s="671" t="s">
        <v>131</v>
      </c>
      <c r="E18" s="291"/>
      <c r="F18" s="292"/>
      <c r="G18" s="285"/>
    </row>
    <row r="19" spans="1:7" ht="15">
      <c r="A19" s="282"/>
      <c r="B19" s="282"/>
      <c r="C19" s="289"/>
      <c r="D19" s="671" t="s">
        <v>131</v>
      </c>
      <c r="E19" s="288"/>
      <c r="F19" s="287"/>
      <c r="G19" s="285"/>
    </row>
    <row r="20" spans="1:7" ht="15">
      <c r="A20" s="282"/>
      <c r="B20" s="282"/>
      <c r="C20" s="283"/>
      <c r="D20" s="671" t="s">
        <v>131</v>
      </c>
      <c r="E20" s="286"/>
      <c r="F20" s="287"/>
      <c r="G20" s="285"/>
    </row>
    <row r="21" spans="1:7" ht="15">
      <c r="A21" s="282"/>
      <c r="B21" s="282"/>
      <c r="C21" s="283"/>
      <c r="D21" s="671" t="s">
        <v>131</v>
      </c>
      <c r="E21" s="286"/>
      <c r="F21" s="287"/>
      <c r="G21" s="285"/>
    </row>
    <row r="22" spans="1:7" ht="15">
      <c r="A22" s="282"/>
      <c r="B22" s="282"/>
      <c r="C22" s="289"/>
      <c r="D22" s="671"/>
      <c r="E22" s="284"/>
      <c r="F22" s="287"/>
      <c r="G22" s="285"/>
    </row>
    <row r="23" spans="1:7" ht="15">
      <c r="A23" s="282"/>
      <c r="B23" s="282"/>
      <c r="C23" s="283"/>
      <c r="D23" s="671" t="s">
        <v>131</v>
      </c>
      <c r="E23" s="291"/>
      <c r="F23" s="287"/>
      <c r="G23" s="285"/>
    </row>
    <row r="24" spans="1:7" ht="15">
      <c r="A24" s="282"/>
      <c r="B24" s="282"/>
      <c r="C24" s="289"/>
      <c r="D24" s="671" t="s">
        <v>132</v>
      </c>
      <c r="E24" s="291"/>
      <c r="F24" s="287"/>
      <c r="G24" s="285"/>
    </row>
    <row r="25" spans="1:7" ht="15">
      <c r="A25" s="282"/>
      <c r="B25" s="282"/>
      <c r="C25" s="293"/>
      <c r="D25" s="671" t="s">
        <v>132</v>
      </c>
      <c r="E25" s="294"/>
      <c r="F25" s="295"/>
      <c r="G25" s="293"/>
    </row>
    <row r="26" spans="1:7" ht="15">
      <c r="A26" s="282"/>
      <c r="B26" s="282"/>
      <c r="C26" s="289"/>
      <c r="D26" s="671" t="s">
        <v>133</v>
      </c>
      <c r="E26" s="284"/>
      <c r="F26" s="287"/>
      <c r="G26" s="285"/>
    </row>
    <row r="31" spans="1:7">
      <c r="A31" s="572"/>
      <c r="B31" s="572"/>
      <c r="C31" s="572"/>
      <c r="D31" s="572"/>
    </row>
    <row r="33" ht="45.75" customHeight="1"/>
  </sheetData>
  <mergeCells count="7">
    <mergeCell ref="A5:G5"/>
    <mergeCell ref="B7:G7"/>
    <mergeCell ref="B6:C6"/>
    <mergeCell ref="E6:G6"/>
    <mergeCell ref="A1:A3"/>
    <mergeCell ref="B2:G2"/>
    <mergeCell ref="B1:G1"/>
  </mergeCells>
  <conditionalFormatting sqref="G11">
    <cfRule type="duplicateValues" dxfId="14" priority="18"/>
  </conditionalFormatting>
  <conditionalFormatting sqref="G12">
    <cfRule type="duplicateValues" dxfId="13" priority="22"/>
  </conditionalFormatting>
  <conditionalFormatting sqref="G13">
    <cfRule type="duplicateValues" dxfId="12" priority="8"/>
  </conditionalFormatting>
  <conditionalFormatting sqref="G14">
    <cfRule type="duplicateValues" dxfId="11" priority="21"/>
  </conditionalFormatting>
  <conditionalFormatting sqref="G15">
    <cfRule type="duplicateValues" dxfId="10" priority="20"/>
  </conditionalFormatting>
  <conditionalFormatting sqref="G16">
    <cfRule type="duplicateValues" dxfId="9" priority="24"/>
  </conditionalFormatting>
  <conditionalFormatting sqref="G17">
    <cfRule type="duplicateValues" dxfId="8" priority="4"/>
  </conditionalFormatting>
  <conditionalFormatting sqref="G18">
    <cfRule type="duplicateValues" dxfId="7" priority="15"/>
  </conditionalFormatting>
  <conditionalFormatting sqref="G19">
    <cfRule type="duplicateValues" dxfId="6" priority="14"/>
  </conditionalFormatting>
  <conditionalFormatting sqref="G20">
    <cfRule type="duplicateValues" dxfId="5" priority="12"/>
  </conditionalFormatting>
  <conditionalFormatting sqref="G21">
    <cfRule type="duplicateValues" dxfId="4" priority="3"/>
  </conditionalFormatting>
  <conditionalFormatting sqref="G22">
    <cfRule type="duplicateValues" dxfId="3" priority="7"/>
  </conditionalFormatting>
  <conditionalFormatting sqref="G23">
    <cfRule type="duplicateValues" dxfId="2" priority="10"/>
  </conditionalFormatting>
  <conditionalFormatting sqref="G24">
    <cfRule type="duplicateValues" dxfId="1" priority="9"/>
  </conditionalFormatting>
  <conditionalFormatting sqref="G26">
    <cfRule type="duplicateValues" dxfId="0" priority="6"/>
  </conditionalFormatting>
  <dataValidations count="1">
    <dataValidation type="list" allowBlank="1" showInputMessage="1" showErrorMessage="1" sqref="D11:D26" xr:uid="{00000000-0002-0000-0500-000000000000}">
      <formula1>$R$11:$R$14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portrait" horizontalDpi="360" verticalDpi="360" r:id="rId1"/>
  <headerFooter>
    <oddFooter>&amp;LProceso: Gestión Tecnologías de la Información &amp;R&amp;N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>
    <tabColor theme="6" tint="-0.249977111117893"/>
  </sheetPr>
  <dimension ref="A1:N29"/>
  <sheetViews>
    <sheetView showGridLines="0" view="pageBreakPreview" zoomScale="140" zoomScaleNormal="140" zoomScaleSheetLayoutView="140" workbookViewId="0">
      <selection activeCell="C2" sqref="C2:J2"/>
    </sheetView>
  </sheetViews>
  <sheetFormatPr defaultColWidth="8.83203125" defaultRowHeight="12.75"/>
  <cols>
    <col min="1" max="1" width="6.1640625" customWidth="1"/>
    <col min="2" max="2" width="11.83203125" customWidth="1"/>
    <col min="3" max="3" width="29" customWidth="1"/>
    <col min="4" max="4" width="16.33203125" customWidth="1"/>
    <col min="5" max="5" width="14.5" customWidth="1"/>
    <col min="6" max="6" width="13.6640625" customWidth="1"/>
    <col min="7" max="7" width="12.6640625" customWidth="1"/>
    <col min="8" max="8" width="14.33203125" customWidth="1"/>
    <col min="9" max="9" width="13.1640625" customWidth="1"/>
    <col min="10" max="10" width="10.1640625" customWidth="1"/>
  </cols>
  <sheetData>
    <row r="1" spans="1:14" ht="11.25" customHeight="1">
      <c r="A1" s="841"/>
      <c r="B1" s="841"/>
      <c r="C1" s="819" t="s">
        <v>0</v>
      </c>
      <c r="D1" s="819"/>
      <c r="E1" s="819"/>
      <c r="F1" s="819"/>
      <c r="G1" s="819"/>
      <c r="H1" s="819"/>
      <c r="I1" s="819"/>
      <c r="J1" s="819"/>
    </row>
    <row r="2" spans="1:14" ht="11.25" customHeight="1">
      <c r="A2" s="841"/>
      <c r="B2" s="841"/>
      <c r="C2" s="760" t="s">
        <v>1</v>
      </c>
      <c r="D2" s="760"/>
      <c r="E2" s="760"/>
      <c r="F2" s="760"/>
      <c r="G2" s="760"/>
      <c r="H2" s="760"/>
      <c r="I2" s="760"/>
      <c r="J2" s="760"/>
    </row>
    <row r="3" spans="1:14" ht="11.25" customHeight="1">
      <c r="A3" s="841"/>
      <c r="B3" s="841"/>
      <c r="C3" s="636" t="s">
        <v>2</v>
      </c>
      <c r="D3" s="1125" t="s">
        <v>3</v>
      </c>
      <c r="E3" s="636" t="s">
        <v>4</v>
      </c>
      <c r="F3" s="780">
        <v>0</v>
      </c>
      <c r="G3" s="781"/>
      <c r="H3" s="638" t="s">
        <v>5</v>
      </c>
      <c r="I3" s="1117">
        <v>46185</v>
      </c>
      <c r="J3" s="1118"/>
    </row>
    <row r="4" spans="1:14" s="2" customFormat="1" ht="14.1" customHeight="1">
      <c r="A4" s="845"/>
      <c r="B4" s="845"/>
      <c r="C4" s="845"/>
      <c r="D4" s="845"/>
      <c r="E4" s="845"/>
      <c r="F4" s="845"/>
      <c r="G4" s="845"/>
      <c r="H4" s="845"/>
      <c r="I4" s="845"/>
      <c r="J4" s="845"/>
      <c r="K4" s="1"/>
      <c r="L4" s="1"/>
      <c r="M4" s="1"/>
      <c r="N4" s="1"/>
    </row>
    <row r="5" spans="1:14" ht="22.5" customHeight="1">
      <c r="A5" s="837" t="s">
        <v>134</v>
      </c>
      <c r="B5" s="837"/>
      <c r="C5" s="837"/>
      <c r="D5" s="837"/>
      <c r="E5" s="837"/>
      <c r="F5" s="837"/>
      <c r="G5" s="837"/>
      <c r="H5" s="837"/>
      <c r="I5" s="837"/>
      <c r="J5" s="837"/>
    </row>
    <row r="6" spans="1:14" ht="15.95" customHeight="1">
      <c r="A6" s="840" t="s">
        <v>135</v>
      </c>
      <c r="B6" s="840"/>
      <c r="C6" s="840"/>
      <c r="D6" s="840"/>
      <c r="E6" s="840"/>
      <c r="F6" s="840"/>
      <c r="G6" s="840"/>
      <c r="H6" s="840"/>
      <c r="I6" s="840"/>
      <c r="J6" s="840"/>
    </row>
    <row r="7" spans="1:14" ht="42.6" customHeight="1">
      <c r="A7" s="672" t="s">
        <v>136</v>
      </c>
      <c r="B7" s="673"/>
      <c r="C7" s="672" t="s">
        <v>137</v>
      </c>
      <c r="D7" s="672" t="s">
        <v>138</v>
      </c>
      <c r="E7" s="672" t="s">
        <v>139</v>
      </c>
      <c r="F7" s="672" t="s">
        <v>140</v>
      </c>
      <c r="G7" s="672" t="s">
        <v>141</v>
      </c>
      <c r="H7" s="674" t="s">
        <v>142</v>
      </c>
      <c r="I7" s="674" t="s">
        <v>143</v>
      </c>
      <c r="J7" s="674" t="s">
        <v>144</v>
      </c>
    </row>
    <row r="8" spans="1:14" ht="42.6" customHeight="1">
      <c r="A8" s="416"/>
      <c r="B8" s="592"/>
      <c r="C8" s="417"/>
      <c r="D8" s="417"/>
      <c r="E8" s="417"/>
      <c r="F8" s="418"/>
      <c r="G8" s="418"/>
      <c r="H8" s="418"/>
      <c r="I8" s="418"/>
      <c r="J8" s="418"/>
    </row>
    <row r="9" spans="1:14" ht="46.15" customHeight="1">
      <c r="A9" s="416"/>
      <c r="B9" s="417"/>
      <c r="C9" s="417"/>
      <c r="D9" s="417"/>
      <c r="E9" s="417"/>
      <c r="F9" s="418"/>
      <c r="G9" s="418"/>
      <c r="H9" s="418"/>
      <c r="I9" s="418"/>
      <c r="J9" s="418"/>
    </row>
    <row r="10" spans="1:14" ht="34.9" customHeight="1">
      <c r="A10" s="416"/>
      <c r="B10" s="417"/>
      <c r="C10" s="417"/>
      <c r="D10" s="417"/>
      <c r="E10" s="417"/>
      <c r="F10" s="418"/>
      <c r="G10" s="418"/>
      <c r="H10" s="418"/>
      <c r="I10" s="418"/>
      <c r="J10" s="418"/>
    </row>
    <row r="11" spans="1:14" ht="39" customHeight="1">
      <c r="A11" s="416"/>
      <c r="B11" s="417"/>
      <c r="C11" s="417"/>
      <c r="D11" s="417"/>
      <c r="E11" s="417"/>
      <c r="F11" s="418"/>
      <c r="G11" s="418"/>
      <c r="H11" s="418"/>
      <c r="I11" s="418"/>
      <c r="J11" s="418"/>
    </row>
    <row r="12" spans="1:14" ht="54.75" customHeight="1">
      <c r="A12" s="414"/>
      <c r="B12" s="414"/>
      <c r="C12" s="414"/>
      <c r="D12" s="414"/>
      <c r="E12" s="415"/>
      <c r="F12" s="842" t="s">
        <v>145</v>
      </c>
      <c r="G12" s="843"/>
      <c r="H12" s="843"/>
      <c r="I12" s="844"/>
      <c r="J12" s="418"/>
    </row>
    <row r="13" spans="1:14" ht="12" customHeight="1">
      <c r="A13" s="838" t="s">
        <v>146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4" ht="24" customHeight="1">
      <c r="A14" s="411" t="s">
        <v>147</v>
      </c>
      <c r="B14" s="675"/>
      <c r="C14" s="676"/>
      <c r="D14" s="676"/>
      <c r="E14" s="676"/>
      <c r="F14" s="676"/>
      <c r="G14" s="676"/>
      <c r="H14" s="676"/>
      <c r="I14" s="676"/>
      <c r="J14" s="677"/>
    </row>
    <row r="15" spans="1:14" ht="24" customHeight="1">
      <c r="A15" s="411" t="s">
        <v>148</v>
      </c>
      <c r="B15" s="678"/>
      <c r="C15" s="412"/>
      <c r="D15" s="412"/>
      <c r="E15" s="412"/>
      <c r="F15" s="412"/>
      <c r="G15" s="412"/>
      <c r="H15" s="412"/>
      <c r="I15" s="412"/>
      <c r="J15" s="679"/>
    </row>
    <row r="29" spans="1:5">
      <c r="A29" s="573"/>
      <c r="B29" s="573"/>
      <c r="C29" s="573"/>
      <c r="D29" s="573"/>
      <c r="E29" s="573"/>
    </row>
  </sheetData>
  <mergeCells count="10">
    <mergeCell ref="A5:J5"/>
    <mergeCell ref="A13:J13"/>
    <mergeCell ref="A6:J6"/>
    <mergeCell ref="A1:B3"/>
    <mergeCell ref="C1:J1"/>
    <mergeCell ref="C2:J2"/>
    <mergeCell ref="I3:J3"/>
    <mergeCell ref="F3:G3"/>
    <mergeCell ref="F12:I12"/>
    <mergeCell ref="A4:J4"/>
  </mergeCells>
  <pageMargins left="0.70866141732283472" right="0.70866141732283472" top="0.74803149606299213" bottom="0.74803149606299213" header="0.31496062992125984" footer="0.31496062992125984"/>
  <pageSetup paperSize="5" scale="60" orientation="portrait" horizontalDpi="360" verticalDpi="360" r:id="rId1"/>
  <headerFooter>
    <oddFooter>&amp;LProceso: Gestión Tecnologías de la Información &amp;R&amp;N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A73"/>
  <sheetViews>
    <sheetView zoomScale="110" zoomScaleNormal="110" workbookViewId="0">
      <selection activeCell="D3" sqref="D3:O3"/>
    </sheetView>
  </sheetViews>
  <sheetFormatPr defaultColWidth="13.83203125" defaultRowHeight="12.75"/>
  <cols>
    <col min="1" max="1" width="1.6640625" style="279" customWidth="1"/>
    <col min="2" max="2" width="12.6640625" style="279" customWidth="1"/>
    <col min="3" max="3" width="15.1640625" style="419" bestFit="1" customWidth="1"/>
    <col min="4" max="5" width="14.1640625" style="279" customWidth="1"/>
    <col min="6" max="6" width="16.1640625" style="279" bestFit="1" customWidth="1"/>
    <col min="7" max="7" width="29" style="279" customWidth="1"/>
    <col min="8" max="8" width="24" style="530" customWidth="1"/>
    <col min="9" max="9" width="8.83203125" style="531" customWidth="1"/>
    <col min="10" max="10" width="9.1640625" style="531" customWidth="1"/>
    <col min="11" max="11" width="10.83203125" style="279" customWidth="1"/>
    <col min="12" max="12" width="11.6640625" style="279" customWidth="1"/>
    <col min="13" max="13" width="9.6640625" style="279" customWidth="1"/>
    <col min="14" max="14" width="13.83203125" style="279"/>
    <col min="15" max="15" width="12.6640625" style="279" customWidth="1"/>
    <col min="16" max="16384" width="13.83203125" style="279"/>
  </cols>
  <sheetData>
    <row r="2" spans="2:15" ht="16.5" customHeight="1">
      <c r="B2" s="841"/>
      <c r="C2" s="841"/>
      <c r="D2" s="879" t="s">
        <v>0</v>
      </c>
      <c r="E2" s="880"/>
      <c r="F2" s="880"/>
      <c r="G2" s="880"/>
      <c r="H2" s="880"/>
      <c r="I2" s="880"/>
      <c r="J2" s="880"/>
      <c r="K2" s="880"/>
      <c r="L2" s="880"/>
      <c r="M2" s="880"/>
      <c r="N2" s="880"/>
      <c r="O2" s="881"/>
    </row>
    <row r="3" spans="2:15" ht="16.5" customHeight="1">
      <c r="B3" s="841"/>
      <c r="C3" s="841"/>
      <c r="D3" s="766" t="s">
        <v>1</v>
      </c>
      <c r="E3" s="767"/>
      <c r="F3" s="767"/>
      <c r="G3" s="767"/>
      <c r="H3" s="767"/>
      <c r="I3" s="767"/>
      <c r="J3" s="767"/>
      <c r="K3" s="767"/>
      <c r="L3" s="767"/>
      <c r="M3" s="767"/>
      <c r="N3" s="767"/>
      <c r="O3" s="768"/>
    </row>
    <row r="4" spans="2:15" ht="16.5" customHeight="1">
      <c r="B4" s="841"/>
      <c r="C4" s="841"/>
      <c r="D4" s="636" t="s">
        <v>2</v>
      </c>
      <c r="E4" s="1126" t="s">
        <v>3</v>
      </c>
      <c r="F4" s="1127"/>
      <c r="G4" s="636" t="s">
        <v>4</v>
      </c>
      <c r="H4" s="1128">
        <v>0</v>
      </c>
      <c r="I4" s="680"/>
      <c r="J4" s="681"/>
      <c r="K4" s="761" t="s">
        <v>5</v>
      </c>
      <c r="L4" s="762"/>
      <c r="M4" s="1129">
        <v>46185</v>
      </c>
      <c r="N4" s="1130"/>
      <c r="O4" s="781"/>
    </row>
    <row r="5" spans="2:15" ht="12" customHeight="1">
      <c r="B5" s="591"/>
      <c r="H5" s="279"/>
      <c r="I5" s="420"/>
      <c r="J5" s="420"/>
    </row>
    <row r="6" spans="2:15" ht="18.75" customHeight="1" thickBot="1">
      <c r="B6" s="859" t="s">
        <v>149</v>
      </c>
      <c r="C6" s="860"/>
      <c r="D6" s="860"/>
      <c r="E6" s="860"/>
      <c r="F6" s="860"/>
      <c r="G6" s="860"/>
      <c r="H6" s="860"/>
      <c r="I6" s="682"/>
      <c r="J6" s="682"/>
      <c r="K6" s="682"/>
      <c r="L6" s="682"/>
      <c r="M6" s="682"/>
      <c r="N6" s="682"/>
      <c r="O6" s="682"/>
    </row>
    <row r="7" spans="2:15" s="425" customFormat="1" ht="76.5" customHeight="1" thickBot="1">
      <c r="B7" s="421" t="s">
        <v>150</v>
      </c>
      <c r="C7" s="422" t="s">
        <v>151</v>
      </c>
      <c r="D7" s="574" t="s">
        <v>152</v>
      </c>
      <c r="E7" s="574" t="s">
        <v>153</v>
      </c>
      <c r="F7" s="574" t="s">
        <v>154</v>
      </c>
      <c r="G7" s="574"/>
      <c r="H7" s="574" t="s">
        <v>155</v>
      </c>
      <c r="I7" s="574" t="s">
        <v>156</v>
      </c>
      <c r="J7" s="574"/>
      <c r="K7" s="423" t="s">
        <v>157</v>
      </c>
      <c r="L7" s="423" t="s">
        <v>158</v>
      </c>
      <c r="M7" s="574" t="s">
        <v>159</v>
      </c>
      <c r="N7" s="574" t="s">
        <v>160</v>
      </c>
      <c r="O7" s="424" t="s">
        <v>161</v>
      </c>
    </row>
    <row r="8" spans="2:15" ht="12" customHeight="1" thickBot="1">
      <c r="B8" s="426"/>
      <c r="C8" s="427"/>
      <c r="D8" s="428"/>
      <c r="E8" s="428"/>
      <c r="F8" s="575"/>
      <c r="G8" s="429"/>
      <c r="H8" s="430"/>
      <c r="I8" s="431"/>
      <c r="J8" s="431"/>
      <c r="K8" s="432"/>
      <c r="L8" s="433"/>
      <c r="M8" s="434"/>
      <c r="N8" s="435"/>
      <c r="O8" s="436"/>
    </row>
    <row r="9" spans="2:15" ht="13.5" thickBot="1">
      <c r="B9" s="689" t="s">
        <v>162</v>
      </c>
      <c r="C9" s="848" t="s">
        <v>163</v>
      </c>
      <c r="D9" s="848"/>
      <c r="E9" s="848"/>
      <c r="F9" s="848"/>
      <c r="G9" s="848"/>
      <c r="H9" s="848"/>
      <c r="I9" s="688">
        <f>SUM(I11:I13)</f>
        <v>0</v>
      </c>
      <c r="J9" s="687">
        <f>SUM(J11:J13)</f>
        <v>0</v>
      </c>
      <c r="K9" s="849"/>
      <c r="L9" s="852"/>
      <c r="M9" s="683"/>
      <c r="N9" s="684"/>
      <c r="O9" s="685"/>
    </row>
    <row r="10" spans="2:15" ht="12" hidden="1" customHeight="1">
      <c r="B10" s="437">
        <v>1</v>
      </c>
      <c r="C10" s="438">
        <v>1</v>
      </c>
      <c r="D10" s="439"/>
      <c r="E10" s="439"/>
      <c r="F10" s="439">
        <f>HOUR(E10-D10)*60+MINUTE(E10-D10)</f>
        <v>0</v>
      </c>
      <c r="G10" s="440"/>
      <c r="H10" s="441"/>
      <c r="I10" s="442"/>
      <c r="J10" s="442"/>
      <c r="K10" s="850"/>
      <c r="L10" s="853"/>
      <c r="M10" s="443"/>
      <c r="N10" s="444"/>
      <c r="O10" s="445"/>
    </row>
    <row r="11" spans="2:15" ht="15" customHeight="1">
      <c r="B11" s="446"/>
      <c r="C11" s="447"/>
      <c r="D11" s="448"/>
      <c r="E11" s="448"/>
      <c r="F11" s="449"/>
      <c r="G11" s="450"/>
      <c r="H11" s="451"/>
      <c r="I11" s="452"/>
      <c r="J11" s="453"/>
      <c r="K11" s="850"/>
      <c r="L11" s="853"/>
      <c r="M11" s="454"/>
      <c r="N11" s="455"/>
      <c r="O11" s="456"/>
    </row>
    <row r="12" spans="2:15" ht="13.5" thickBot="1">
      <c r="B12" s="457"/>
      <c r="C12" s="462"/>
      <c r="D12" s="463"/>
      <c r="E12" s="463"/>
      <c r="F12" s="464"/>
      <c r="G12" s="465"/>
      <c r="H12" s="466"/>
      <c r="I12" s="467"/>
      <c r="J12" s="468"/>
      <c r="K12" s="850"/>
      <c r="L12" s="853"/>
      <c r="M12" s="469"/>
      <c r="N12" s="470"/>
      <c r="O12" s="471"/>
    </row>
    <row r="13" spans="2:15" ht="13.5" thickBot="1">
      <c r="B13" s="457"/>
      <c r="C13" s="462"/>
      <c r="D13" s="463"/>
      <c r="E13" s="463"/>
      <c r="F13" s="464"/>
      <c r="G13" s="465"/>
      <c r="H13" s="466"/>
      <c r="I13" s="467"/>
      <c r="J13" s="468"/>
      <c r="K13" s="851"/>
      <c r="L13" s="854"/>
      <c r="M13" s="469"/>
      <c r="N13" s="470"/>
      <c r="O13" s="471"/>
    </row>
    <row r="14" spans="2:15" ht="21" customHeight="1" thickBot="1">
      <c r="B14" s="689" t="s">
        <v>164</v>
      </c>
      <c r="C14" s="848" t="s">
        <v>165</v>
      </c>
      <c r="D14" s="848"/>
      <c r="E14" s="848"/>
      <c r="F14" s="848"/>
      <c r="G14" s="848"/>
      <c r="H14" s="848"/>
      <c r="I14" s="690">
        <f>SUM(I15:I17)</f>
        <v>0</v>
      </c>
      <c r="J14" s="691">
        <f>SUM(J15:J17)</f>
        <v>0</v>
      </c>
      <c r="K14" s="849"/>
      <c r="L14" s="852"/>
      <c r="M14" s="692"/>
      <c r="N14" s="693"/>
      <c r="O14" s="694"/>
    </row>
    <row r="15" spans="2:15">
      <c r="B15" s="472"/>
      <c r="C15" s="473"/>
      <c r="D15" s="474"/>
      <c r="E15" s="474"/>
      <c r="F15" s="475"/>
      <c r="G15" s="476"/>
      <c r="H15" s="451"/>
      <c r="I15" s="452"/>
      <c r="J15" s="453"/>
      <c r="K15" s="850"/>
      <c r="L15" s="853"/>
      <c r="M15" s="855"/>
      <c r="N15" s="857"/>
      <c r="O15" s="846"/>
    </row>
    <row r="16" spans="2:15">
      <c r="B16" s="457"/>
      <c r="C16" s="447"/>
      <c r="D16" s="448"/>
      <c r="E16" s="448"/>
      <c r="F16" s="449"/>
      <c r="G16" s="460"/>
      <c r="H16" s="461"/>
      <c r="I16" s="458"/>
      <c r="J16" s="459"/>
      <c r="K16" s="850"/>
      <c r="L16" s="853"/>
      <c r="M16" s="855"/>
      <c r="N16" s="857"/>
      <c r="O16" s="846"/>
    </row>
    <row r="17" spans="1:15" ht="15.75" customHeight="1" thickBot="1">
      <c r="B17" s="477"/>
      <c r="C17" s="462"/>
      <c r="D17" s="463"/>
      <c r="E17" s="463"/>
      <c r="F17" s="464"/>
      <c r="G17" s="465"/>
      <c r="H17" s="478"/>
      <c r="I17" s="467"/>
      <c r="J17" s="468"/>
      <c r="K17" s="851"/>
      <c r="L17" s="854"/>
      <c r="M17" s="856"/>
      <c r="N17" s="858"/>
      <c r="O17" s="847"/>
    </row>
    <row r="18" spans="1:15" ht="21" customHeight="1" thickBot="1">
      <c r="B18" s="689" t="s">
        <v>166</v>
      </c>
      <c r="C18" s="861" t="s">
        <v>167</v>
      </c>
      <c r="D18" s="848"/>
      <c r="E18" s="848"/>
      <c r="F18" s="848"/>
      <c r="G18" s="848"/>
      <c r="H18" s="848"/>
      <c r="I18" s="688">
        <f>SUM(I19,I21,I23,I25,I28,I32,I35,I38,I42)</f>
        <v>0</v>
      </c>
      <c r="J18" s="687">
        <f>SUM(J19,J21,J23,J25,J28,J32,J35,J38,J42)</f>
        <v>1482</v>
      </c>
      <c r="K18" s="852"/>
      <c r="L18" s="852"/>
      <c r="M18" s="683"/>
      <c r="N18" s="684"/>
      <c r="O18" s="685"/>
    </row>
    <row r="19" spans="1:15" ht="12" customHeight="1">
      <c r="B19" s="479">
        <v>3</v>
      </c>
      <c r="C19" s="862" t="s">
        <v>168</v>
      </c>
      <c r="D19" s="863"/>
      <c r="E19" s="863"/>
      <c r="F19" s="863"/>
      <c r="G19" s="863"/>
      <c r="H19" s="863"/>
      <c r="I19" s="480">
        <f>SUM(I20)</f>
        <v>0</v>
      </c>
      <c r="J19" s="481">
        <f>SUM(J20)</f>
        <v>0</v>
      </c>
      <c r="K19" s="853"/>
      <c r="L19" s="853"/>
      <c r="M19" s="443"/>
      <c r="N19" s="444"/>
      <c r="O19" s="482"/>
    </row>
    <row r="20" spans="1:15">
      <c r="B20" s="457"/>
      <c r="C20" s="447"/>
      <c r="D20" s="448"/>
      <c r="E20" s="448"/>
      <c r="F20" s="449"/>
      <c r="G20" s="460"/>
      <c r="H20" s="461"/>
      <c r="I20" s="458">
        <f>C20</f>
        <v>0</v>
      </c>
      <c r="J20" s="459">
        <f>F20</f>
        <v>0</v>
      </c>
      <c r="K20" s="853"/>
      <c r="L20" s="853"/>
      <c r="M20" s="454"/>
      <c r="N20" s="455"/>
      <c r="O20" s="289"/>
    </row>
    <row r="21" spans="1:15" ht="12" customHeight="1">
      <c r="B21" s="483">
        <v>4</v>
      </c>
      <c r="C21" s="864" t="s">
        <v>169</v>
      </c>
      <c r="D21" s="865"/>
      <c r="E21" s="865"/>
      <c r="F21" s="865"/>
      <c r="G21" s="865"/>
      <c r="H21" s="865"/>
      <c r="I21" s="484">
        <f>SUM(I22)</f>
        <v>0</v>
      </c>
      <c r="J21" s="485">
        <f>SUM(J22)</f>
        <v>0</v>
      </c>
      <c r="K21" s="853"/>
      <c r="L21" s="853"/>
      <c r="M21" s="454"/>
      <c r="N21" s="455"/>
      <c r="O21" s="289"/>
    </row>
    <row r="22" spans="1:15">
      <c r="B22" s="457"/>
      <c r="C22" s="447"/>
      <c r="D22" s="448"/>
      <c r="E22" s="448"/>
      <c r="F22" s="449"/>
      <c r="G22" s="460"/>
      <c r="H22" s="461"/>
      <c r="I22" s="458">
        <f>C22</f>
        <v>0</v>
      </c>
      <c r="J22" s="459">
        <f>F22</f>
        <v>0</v>
      </c>
      <c r="K22" s="853"/>
      <c r="L22" s="853"/>
      <c r="M22" s="454"/>
      <c r="N22" s="455"/>
      <c r="O22" s="289"/>
    </row>
    <row r="23" spans="1:15" ht="12" customHeight="1">
      <c r="B23" s="483">
        <v>5</v>
      </c>
      <c r="C23" s="864" t="s">
        <v>170</v>
      </c>
      <c r="D23" s="865"/>
      <c r="E23" s="865"/>
      <c r="F23" s="865"/>
      <c r="G23" s="865"/>
      <c r="H23" s="865"/>
      <c r="I23" s="484">
        <f>SUM(I24)</f>
        <v>0</v>
      </c>
      <c r="J23" s="485">
        <f>SUM(J24)</f>
        <v>0</v>
      </c>
      <c r="K23" s="853"/>
      <c r="L23" s="853"/>
      <c r="M23" s="454"/>
      <c r="N23" s="455"/>
      <c r="O23" s="289"/>
    </row>
    <row r="24" spans="1:15">
      <c r="B24" s="457"/>
      <c r="C24" s="447"/>
      <c r="D24" s="448"/>
      <c r="E24" s="448"/>
      <c r="F24" s="449"/>
      <c r="G24" s="460"/>
      <c r="H24" s="461"/>
      <c r="I24" s="458">
        <f>C24</f>
        <v>0</v>
      </c>
      <c r="J24" s="459">
        <f>F24</f>
        <v>0</v>
      </c>
      <c r="K24" s="853"/>
      <c r="L24" s="853"/>
      <c r="M24" s="454"/>
      <c r="N24" s="455"/>
      <c r="O24" s="289"/>
    </row>
    <row r="25" spans="1:15">
      <c r="B25" s="483">
        <v>6</v>
      </c>
      <c r="C25" s="866" t="s">
        <v>171</v>
      </c>
      <c r="D25" s="867"/>
      <c r="E25" s="867"/>
      <c r="F25" s="867"/>
      <c r="G25" s="867"/>
      <c r="H25" s="867"/>
      <c r="I25" s="486">
        <f>SUM(I26:I27)</f>
        <v>0</v>
      </c>
      <c r="J25" s="487">
        <f>SUM(J26:J27)</f>
        <v>0</v>
      </c>
      <c r="K25" s="853"/>
      <c r="L25" s="853"/>
      <c r="M25" s="454"/>
      <c r="N25" s="455"/>
      <c r="O25" s="289"/>
    </row>
    <row r="26" spans="1:15">
      <c r="B26" s="457"/>
      <c r="C26" s="447"/>
      <c r="D26" s="448"/>
      <c r="E26" s="448"/>
      <c r="F26" s="449"/>
      <c r="G26" s="488"/>
      <c r="H26" s="489"/>
      <c r="I26" s="458">
        <f>C26</f>
        <v>0</v>
      </c>
      <c r="J26" s="459">
        <f>F26</f>
        <v>0</v>
      </c>
      <c r="K26" s="853"/>
      <c r="L26" s="853"/>
      <c r="M26" s="454"/>
      <c r="N26" s="455"/>
      <c r="O26" s="289"/>
    </row>
    <row r="27" spans="1:15">
      <c r="B27" s="457"/>
      <c r="C27" s="447"/>
      <c r="D27" s="448"/>
      <c r="E27" s="448"/>
      <c r="F27" s="449"/>
      <c r="G27" s="488"/>
      <c r="H27" s="489"/>
      <c r="I27" s="458">
        <f>C27</f>
        <v>0</v>
      </c>
      <c r="J27" s="459">
        <f>F27</f>
        <v>0</v>
      </c>
      <c r="K27" s="853"/>
      <c r="L27" s="853"/>
      <c r="M27" s="454"/>
      <c r="N27" s="455"/>
      <c r="O27" s="289"/>
    </row>
    <row r="28" spans="1:15" ht="15" customHeight="1">
      <c r="A28" s="572"/>
      <c r="B28" s="695">
        <v>7</v>
      </c>
      <c r="C28" s="868" t="s">
        <v>172</v>
      </c>
      <c r="D28" s="869"/>
      <c r="E28" s="869"/>
      <c r="F28" s="869"/>
      <c r="G28" s="869"/>
      <c r="H28" s="869"/>
      <c r="I28" s="486">
        <f>SUM(I29:I31)</f>
        <v>0</v>
      </c>
      <c r="J28" s="487">
        <f>SUM(J29:J31)</f>
        <v>0</v>
      </c>
      <c r="K28" s="853"/>
      <c r="L28" s="853"/>
      <c r="M28" s="454"/>
      <c r="N28" s="455"/>
      <c r="O28" s="289"/>
    </row>
    <row r="29" spans="1:15">
      <c r="B29" s="457"/>
      <c r="C29" s="447"/>
      <c r="D29" s="448"/>
      <c r="E29" s="448"/>
      <c r="F29" s="449"/>
      <c r="G29" s="490"/>
      <c r="H29" s="489"/>
      <c r="I29" s="458">
        <f>C29</f>
        <v>0</v>
      </c>
      <c r="J29" s="459">
        <f>F29</f>
        <v>0</v>
      </c>
      <c r="K29" s="853"/>
      <c r="L29" s="853"/>
      <c r="M29" s="454"/>
      <c r="N29" s="455"/>
      <c r="O29" s="289"/>
    </row>
    <row r="30" spans="1:15">
      <c r="B30" s="457"/>
      <c r="C30" s="447"/>
      <c r="D30" s="448"/>
      <c r="E30" s="448"/>
      <c r="F30" s="449"/>
      <c r="G30" s="490"/>
      <c r="H30" s="489"/>
      <c r="I30" s="458">
        <f>C30</f>
        <v>0</v>
      </c>
      <c r="J30" s="459">
        <f>F30</f>
        <v>0</v>
      </c>
      <c r="K30" s="853"/>
      <c r="L30" s="853"/>
      <c r="M30" s="454"/>
      <c r="N30" s="455"/>
      <c r="O30" s="289"/>
    </row>
    <row r="31" spans="1:15">
      <c r="B31" s="457"/>
      <c r="C31" s="447"/>
      <c r="D31" s="448"/>
      <c r="E31" s="448"/>
      <c r="F31" s="449"/>
      <c r="G31" s="490"/>
      <c r="H31" s="489"/>
      <c r="I31" s="458">
        <f>C31</f>
        <v>0</v>
      </c>
      <c r="J31" s="459">
        <f>F31</f>
        <v>0</v>
      </c>
      <c r="K31" s="853"/>
      <c r="L31" s="853"/>
      <c r="M31" s="454"/>
      <c r="N31" s="455"/>
      <c r="O31" s="289"/>
    </row>
    <row r="32" spans="1:15" ht="12" customHeight="1">
      <c r="B32" s="483">
        <v>8</v>
      </c>
      <c r="C32" s="864" t="s">
        <v>173</v>
      </c>
      <c r="D32" s="865"/>
      <c r="E32" s="865"/>
      <c r="F32" s="865"/>
      <c r="G32" s="865"/>
      <c r="H32" s="865"/>
      <c r="I32" s="486">
        <f>SUM(I33:I34)</f>
        <v>0</v>
      </c>
      <c r="J32" s="487">
        <f>SUM(J33:J34)</f>
        <v>0</v>
      </c>
      <c r="K32" s="853"/>
      <c r="L32" s="853"/>
      <c r="M32" s="454"/>
      <c r="N32" s="455"/>
      <c r="O32" s="289"/>
    </row>
    <row r="33" spans="2:53">
      <c r="B33" s="457"/>
      <c r="C33" s="447"/>
      <c r="D33" s="448"/>
      <c r="E33" s="448"/>
      <c r="F33" s="449"/>
      <c r="G33" s="488"/>
      <c r="H33" s="489"/>
      <c r="I33" s="458">
        <f>C33</f>
        <v>0</v>
      </c>
      <c r="J33" s="459">
        <f>F33</f>
        <v>0</v>
      </c>
      <c r="K33" s="853"/>
      <c r="L33" s="853"/>
      <c r="M33" s="454"/>
      <c r="N33" s="455"/>
      <c r="O33" s="289"/>
    </row>
    <row r="34" spans="2:53">
      <c r="B34" s="457"/>
      <c r="C34" s="447"/>
      <c r="D34" s="448"/>
      <c r="E34" s="448"/>
      <c r="F34" s="449"/>
      <c r="G34" s="488"/>
      <c r="H34" s="489"/>
      <c r="I34" s="458">
        <f>C34</f>
        <v>0</v>
      </c>
      <c r="J34" s="459">
        <f>F34</f>
        <v>0</v>
      </c>
      <c r="K34" s="853"/>
      <c r="L34" s="853"/>
      <c r="M34" s="454"/>
      <c r="N34" s="455"/>
      <c r="O34" s="289"/>
    </row>
    <row r="35" spans="2:53" ht="12" customHeight="1">
      <c r="B35" s="491">
        <v>9</v>
      </c>
      <c r="C35" s="864" t="s">
        <v>174</v>
      </c>
      <c r="D35" s="865"/>
      <c r="E35" s="865"/>
      <c r="F35" s="865"/>
      <c r="G35" s="865"/>
      <c r="H35" s="865"/>
      <c r="I35" s="486">
        <f>SUM(I36:I37)</f>
        <v>0</v>
      </c>
      <c r="J35" s="487">
        <f>SUM(J36:J37)</f>
        <v>0</v>
      </c>
      <c r="K35" s="853"/>
      <c r="L35" s="853"/>
      <c r="M35" s="454"/>
      <c r="N35" s="455"/>
      <c r="O35" s="289"/>
    </row>
    <row r="36" spans="2:53">
      <c r="B36" s="492"/>
      <c r="C36" s="447"/>
      <c r="D36" s="448"/>
      <c r="E36" s="448"/>
      <c r="F36" s="449"/>
      <c r="G36" s="490"/>
      <c r="H36" s="489"/>
      <c r="I36" s="458">
        <f t="shared" ref="I36:I37" si="0">C36</f>
        <v>0</v>
      </c>
      <c r="J36" s="459">
        <f t="shared" ref="J36:J37" si="1">F36</f>
        <v>0</v>
      </c>
      <c r="K36" s="853"/>
      <c r="L36" s="853"/>
      <c r="M36" s="454"/>
      <c r="N36" s="455"/>
      <c r="O36" s="289"/>
    </row>
    <row r="37" spans="2:53">
      <c r="B37" s="492"/>
      <c r="C37" s="447"/>
      <c r="D37" s="448"/>
      <c r="E37" s="448"/>
      <c r="F37" s="449"/>
      <c r="G37" s="490"/>
      <c r="H37" s="489"/>
      <c r="I37" s="458">
        <f t="shared" si="0"/>
        <v>0</v>
      </c>
      <c r="J37" s="459">
        <f t="shared" si="1"/>
        <v>0</v>
      </c>
      <c r="K37" s="853"/>
      <c r="L37" s="853"/>
      <c r="M37" s="454"/>
      <c r="N37" s="455"/>
      <c r="O37" s="289"/>
    </row>
    <row r="38" spans="2:53" ht="12" customHeight="1">
      <c r="B38" s="491">
        <v>10</v>
      </c>
      <c r="C38" s="864" t="s">
        <v>175</v>
      </c>
      <c r="D38" s="865"/>
      <c r="E38" s="865"/>
      <c r="F38" s="865"/>
      <c r="G38" s="865"/>
      <c r="H38" s="865"/>
      <c r="I38" s="486">
        <f>SUM(I39:I41)</f>
        <v>0</v>
      </c>
      <c r="J38" s="487">
        <f>SUM(J39:J41)</f>
        <v>0</v>
      </c>
      <c r="K38" s="853"/>
      <c r="L38" s="853"/>
      <c r="M38" s="454"/>
      <c r="N38" s="455"/>
      <c r="O38" s="289"/>
    </row>
    <row r="39" spans="2:53">
      <c r="B39" s="492"/>
      <c r="C39" s="447"/>
      <c r="D39" s="493"/>
      <c r="E39" s="494"/>
      <c r="F39" s="449"/>
      <c r="G39" s="495"/>
      <c r="H39" s="489"/>
      <c r="I39" s="458">
        <f t="shared" ref="I39:I41" si="2">C39</f>
        <v>0</v>
      </c>
      <c r="J39" s="459">
        <f t="shared" ref="J39:J41" si="3">F39</f>
        <v>0</v>
      </c>
      <c r="K39" s="853"/>
      <c r="L39" s="853"/>
      <c r="M39" s="454"/>
      <c r="N39" s="455"/>
      <c r="O39" s="289"/>
    </row>
    <row r="40" spans="2:53">
      <c r="B40" s="492"/>
      <c r="C40" s="447"/>
      <c r="D40" s="493"/>
      <c r="E40" s="494"/>
      <c r="F40" s="449"/>
      <c r="G40" s="495"/>
      <c r="H40" s="489"/>
      <c r="I40" s="458">
        <f t="shared" si="2"/>
        <v>0</v>
      </c>
      <c r="J40" s="459">
        <f t="shared" si="3"/>
        <v>0</v>
      </c>
      <c r="K40" s="853"/>
      <c r="L40" s="853"/>
      <c r="M40" s="454"/>
      <c r="N40" s="455"/>
      <c r="O40" s="289"/>
    </row>
    <row r="41" spans="2:53">
      <c r="B41" s="492"/>
      <c r="C41" s="447"/>
      <c r="D41" s="493"/>
      <c r="E41" s="494"/>
      <c r="F41" s="449"/>
      <c r="G41" s="495"/>
      <c r="H41" s="489"/>
      <c r="I41" s="458">
        <f t="shared" si="2"/>
        <v>0</v>
      </c>
      <c r="J41" s="459">
        <f t="shared" si="3"/>
        <v>0</v>
      </c>
      <c r="K41" s="853"/>
      <c r="L41" s="853"/>
      <c r="M41" s="454"/>
      <c r="N41" s="455"/>
      <c r="O41" s="289"/>
    </row>
    <row r="42" spans="2:53" ht="14.25" customHeight="1">
      <c r="B42" s="491">
        <v>11</v>
      </c>
      <c r="C42" s="864" t="s">
        <v>176</v>
      </c>
      <c r="D42" s="865"/>
      <c r="E42" s="865"/>
      <c r="F42" s="865"/>
      <c r="G42" s="865"/>
      <c r="H42" s="865"/>
      <c r="I42" s="486">
        <f>SUM(I43)</f>
        <v>0</v>
      </c>
      <c r="J42" s="487">
        <f>SUM(J43)</f>
        <v>1482</v>
      </c>
      <c r="K42" s="853"/>
      <c r="L42" s="853"/>
      <c r="M42" s="496"/>
      <c r="N42" s="492"/>
      <c r="O42" s="289"/>
    </row>
    <row r="43" spans="2:53" s="508" customFormat="1" ht="25.5" customHeight="1" thickBot="1">
      <c r="B43" s="497" t="s">
        <v>177</v>
      </c>
      <c r="C43" s="498"/>
      <c r="D43" s="499">
        <f>E31</f>
        <v>0</v>
      </c>
      <c r="E43" s="499">
        <f>D43+C43</f>
        <v>0</v>
      </c>
      <c r="F43" s="500">
        <v>1482</v>
      </c>
      <c r="G43" s="501" t="s">
        <v>178</v>
      </c>
      <c r="H43" s="502" t="s">
        <v>179</v>
      </c>
      <c r="I43" s="503">
        <f>C43</f>
        <v>0</v>
      </c>
      <c r="J43" s="504">
        <f>F43</f>
        <v>1482</v>
      </c>
      <c r="K43" s="854"/>
      <c r="L43" s="854"/>
      <c r="M43" s="505"/>
      <c r="N43" s="506"/>
      <c r="O43" s="507"/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</row>
    <row r="44" spans="2:53" ht="13.5" thickBot="1">
      <c r="B44" s="689">
        <v>4</v>
      </c>
      <c r="C44" s="848" t="s">
        <v>180</v>
      </c>
      <c r="D44" s="848"/>
      <c r="E44" s="848"/>
      <c r="F44" s="848"/>
      <c r="G44" s="848"/>
      <c r="H44" s="848"/>
      <c r="I44" s="688" t="e">
        <f>SUM(#REF!,#REF!,#REF!,#REF!)</f>
        <v>#REF!</v>
      </c>
      <c r="J44" s="696" t="e">
        <f>SUM(#REF!,#REF!,#REF!,#REF!)</f>
        <v>#REF!</v>
      </c>
      <c r="K44" s="686"/>
      <c r="L44" s="686"/>
      <c r="M44" s="683"/>
      <c r="N44" s="684"/>
      <c r="O44" s="685"/>
    </row>
    <row r="45" spans="2:53" ht="13.5" thickBot="1">
      <c r="B45" s="689">
        <v>7</v>
      </c>
      <c r="C45" s="848" t="s">
        <v>181</v>
      </c>
      <c r="D45" s="848"/>
      <c r="E45" s="848"/>
      <c r="F45" s="848"/>
      <c r="G45" s="848"/>
      <c r="H45" s="848"/>
      <c r="I45" s="688">
        <v>1522</v>
      </c>
      <c r="J45" s="696">
        <v>1522</v>
      </c>
      <c r="K45" s="852"/>
      <c r="L45" s="852"/>
      <c r="M45" s="683"/>
      <c r="N45" s="684"/>
      <c r="O45" s="685"/>
    </row>
    <row r="46" spans="2:53" ht="12" customHeight="1">
      <c r="B46" s="491">
        <v>31</v>
      </c>
      <c r="C46" s="870" t="s">
        <v>182</v>
      </c>
      <c r="D46" s="871"/>
      <c r="E46" s="871"/>
      <c r="F46" s="871"/>
      <c r="G46" s="871"/>
      <c r="H46" s="872"/>
      <c r="I46" s="509">
        <f>SUM(I47:I49)</f>
        <v>0</v>
      </c>
      <c r="J46" s="510">
        <f>SUM(J47:J49)</f>
        <v>0</v>
      </c>
      <c r="K46" s="853"/>
      <c r="L46" s="853"/>
      <c r="M46" s="455"/>
      <c r="N46" s="455"/>
      <c r="O46" s="289"/>
    </row>
    <row r="47" spans="2:53">
      <c r="B47" s="457"/>
      <c r="C47" s="447"/>
      <c r="D47" s="511"/>
      <c r="E47" s="511"/>
      <c r="F47" s="449"/>
      <c r="G47" s="490"/>
      <c r="H47" s="489"/>
      <c r="I47" s="512">
        <f>C47</f>
        <v>0</v>
      </c>
      <c r="J47" s="513">
        <f>F47</f>
        <v>0</v>
      </c>
      <c r="K47" s="853"/>
      <c r="L47" s="853"/>
      <c r="M47" s="455"/>
      <c r="N47" s="455"/>
      <c r="O47" s="289"/>
    </row>
    <row r="48" spans="2:53">
      <c r="B48" s="457"/>
      <c r="C48" s="447"/>
      <c r="D48" s="511"/>
      <c r="E48" s="511"/>
      <c r="F48" s="449"/>
      <c r="G48" s="490"/>
      <c r="H48" s="489"/>
      <c r="I48" s="512">
        <f>C48</f>
        <v>0</v>
      </c>
      <c r="J48" s="513">
        <f>F48</f>
        <v>0</v>
      </c>
      <c r="K48" s="853"/>
      <c r="L48" s="853"/>
      <c r="M48" s="455"/>
      <c r="N48" s="455"/>
      <c r="O48" s="289"/>
    </row>
    <row r="49" spans="2:15">
      <c r="B49" s="457"/>
      <c r="C49" s="447"/>
      <c r="D49" s="511"/>
      <c r="E49" s="511"/>
      <c r="F49" s="449"/>
      <c r="G49" s="490"/>
      <c r="H49" s="489"/>
      <c r="I49" s="512">
        <f>C49</f>
        <v>0</v>
      </c>
      <c r="J49" s="513">
        <f>F49</f>
        <v>0</v>
      </c>
      <c r="K49" s="853"/>
      <c r="L49" s="853"/>
      <c r="M49" s="455"/>
      <c r="N49" s="455"/>
      <c r="O49" s="289"/>
    </row>
    <row r="50" spans="2:15" ht="12" customHeight="1">
      <c r="B50" s="491">
        <v>38</v>
      </c>
      <c r="C50" s="873" t="s">
        <v>183</v>
      </c>
      <c r="D50" s="874"/>
      <c r="E50" s="874"/>
      <c r="F50" s="874"/>
      <c r="G50" s="874"/>
      <c r="H50" s="875"/>
      <c r="I50" s="509" t="e">
        <f>SUM(#REF!+#REF!+I52)</f>
        <v>#REF!</v>
      </c>
      <c r="J50" s="510">
        <f>SUM(J52:J52)</f>
        <v>0</v>
      </c>
      <c r="K50" s="853"/>
      <c r="L50" s="853"/>
      <c r="M50" s="455"/>
      <c r="N50" s="455"/>
      <c r="O50" s="289"/>
    </row>
    <row r="51" spans="2:15">
      <c r="B51" s="457"/>
      <c r="C51" s="447"/>
      <c r="D51" s="511"/>
      <c r="E51" s="448"/>
      <c r="F51" s="449"/>
      <c r="G51" s="490"/>
      <c r="H51" s="489"/>
      <c r="I51" s="512">
        <f t="shared" ref="I51:I52" si="4">C51</f>
        <v>0</v>
      </c>
      <c r="J51" s="513">
        <f t="shared" ref="J51:J52" si="5">F51</f>
        <v>0</v>
      </c>
      <c r="K51" s="853"/>
      <c r="L51" s="853"/>
      <c r="M51" s="455"/>
      <c r="N51" s="455"/>
      <c r="O51" s="289"/>
    </row>
    <row r="52" spans="2:15">
      <c r="B52" s="457"/>
      <c r="C52" s="447"/>
      <c r="D52" s="514"/>
      <c r="E52" s="448"/>
      <c r="F52" s="449"/>
      <c r="G52" s="490"/>
      <c r="H52" s="489"/>
      <c r="I52" s="512">
        <f t="shared" si="4"/>
        <v>0</v>
      </c>
      <c r="J52" s="513">
        <f t="shared" si="5"/>
        <v>0</v>
      </c>
      <c r="K52" s="853"/>
      <c r="L52" s="853"/>
      <c r="M52" s="455"/>
      <c r="N52" s="455"/>
      <c r="O52" s="289"/>
    </row>
    <row r="53" spans="2:15" ht="12" customHeight="1">
      <c r="B53" s="491">
        <v>38</v>
      </c>
      <c r="C53" s="873" t="s">
        <v>184</v>
      </c>
      <c r="D53" s="874"/>
      <c r="E53" s="874"/>
      <c r="F53" s="874"/>
      <c r="G53" s="874"/>
      <c r="H53" s="875"/>
      <c r="I53" s="509" t="e">
        <f>SUM(I57+I58+#REF!)</f>
        <v>#REF!</v>
      </c>
      <c r="J53" s="510">
        <f>SUM(J57:J59)</f>
        <v>0</v>
      </c>
      <c r="K53" s="853"/>
      <c r="L53" s="853"/>
      <c r="M53" s="455"/>
      <c r="N53" s="455"/>
      <c r="O53" s="289"/>
    </row>
    <row r="54" spans="2:15">
      <c r="B54" s="457"/>
      <c r="C54" s="447"/>
      <c r="D54" s="511"/>
      <c r="E54" s="448"/>
      <c r="F54" s="449"/>
      <c r="G54" s="490"/>
      <c r="H54" s="489"/>
      <c r="I54" s="512">
        <f>C54</f>
        <v>0</v>
      </c>
      <c r="J54" s="513">
        <f>F54</f>
        <v>0</v>
      </c>
      <c r="K54" s="853"/>
      <c r="L54" s="853"/>
      <c r="M54" s="455"/>
      <c r="N54" s="455"/>
      <c r="O54" s="289"/>
    </row>
    <row r="55" spans="2:15" ht="12" customHeight="1">
      <c r="B55" s="457"/>
      <c r="C55" s="447"/>
      <c r="D55" s="448"/>
      <c r="E55" s="448"/>
      <c r="F55" s="449"/>
      <c r="G55" s="490"/>
      <c r="H55" s="489"/>
      <c r="I55" s="512">
        <f>C55</f>
        <v>0</v>
      </c>
      <c r="J55" s="513">
        <f>F55</f>
        <v>0</v>
      </c>
      <c r="K55" s="853"/>
      <c r="L55" s="853"/>
      <c r="M55" s="455"/>
      <c r="N55" s="455"/>
      <c r="O55" s="289"/>
    </row>
    <row r="56" spans="2:15">
      <c r="B56" s="457"/>
      <c r="C56" s="447"/>
      <c r="D56" s="514"/>
      <c r="E56" s="448"/>
      <c r="F56" s="449"/>
      <c r="G56" s="490"/>
      <c r="H56" s="489"/>
      <c r="I56" s="512">
        <f>C56</f>
        <v>0</v>
      </c>
      <c r="J56" s="513">
        <f>F56</f>
        <v>0</v>
      </c>
      <c r="K56" s="853"/>
      <c r="L56" s="853"/>
      <c r="M56" s="455"/>
      <c r="N56" s="455"/>
      <c r="O56" s="289"/>
    </row>
    <row r="57" spans="2:15">
      <c r="B57" s="457"/>
      <c r="C57" s="447"/>
      <c r="D57" s="511"/>
      <c r="E57" s="448"/>
      <c r="F57" s="449"/>
      <c r="G57" s="490"/>
      <c r="H57" s="489"/>
      <c r="I57" s="512">
        <f>C57</f>
        <v>0</v>
      </c>
      <c r="J57" s="513">
        <f>F57</f>
        <v>0</v>
      </c>
      <c r="K57" s="853"/>
      <c r="L57" s="853"/>
      <c r="M57" s="455"/>
      <c r="N57" s="455"/>
      <c r="O57" s="289"/>
    </row>
    <row r="58" spans="2:15" ht="12" customHeight="1">
      <c r="B58" s="491">
        <v>38</v>
      </c>
      <c r="C58" s="873" t="s">
        <v>185</v>
      </c>
      <c r="D58" s="874"/>
      <c r="E58" s="874"/>
      <c r="F58" s="874"/>
      <c r="G58" s="874"/>
      <c r="H58" s="875"/>
      <c r="I58" s="509" t="e">
        <f>SUM(#REF!+#REF!+I60)</f>
        <v>#REF!</v>
      </c>
      <c r="J58" s="510">
        <f>SUM(J60:J60)</f>
        <v>0</v>
      </c>
      <c r="K58" s="853"/>
      <c r="L58" s="853"/>
      <c r="M58" s="455"/>
      <c r="N58" s="455"/>
      <c r="O58" s="289"/>
    </row>
    <row r="59" spans="2:15">
      <c r="B59" s="457"/>
      <c r="C59" s="447"/>
      <c r="D59" s="511"/>
      <c r="E59" s="448"/>
      <c r="F59" s="449"/>
      <c r="G59" s="490"/>
      <c r="H59" s="489"/>
      <c r="I59" s="512">
        <f t="shared" ref="I59:I60" si="6">C59</f>
        <v>0</v>
      </c>
      <c r="J59" s="513">
        <f t="shared" ref="J59:J60" si="7">F59</f>
        <v>0</v>
      </c>
      <c r="K59" s="853"/>
      <c r="L59" s="853"/>
      <c r="M59" s="455"/>
      <c r="N59" s="455"/>
      <c r="O59" s="289"/>
    </row>
    <row r="60" spans="2:15" ht="13.5" thickBot="1">
      <c r="B60" s="457"/>
      <c r="C60" s="447"/>
      <c r="D60" s="514"/>
      <c r="E60" s="448"/>
      <c r="F60" s="449"/>
      <c r="G60" s="490"/>
      <c r="H60" s="489"/>
      <c r="I60" s="512">
        <f t="shared" si="6"/>
        <v>0</v>
      </c>
      <c r="J60" s="513">
        <f t="shared" si="7"/>
        <v>0</v>
      </c>
      <c r="K60" s="853"/>
      <c r="L60" s="853"/>
      <c r="M60" s="455"/>
      <c r="N60" s="455"/>
      <c r="O60" s="289"/>
    </row>
    <row r="61" spans="2:15" ht="13.5" thickBot="1">
      <c r="B61" s="689" t="s">
        <v>186</v>
      </c>
      <c r="C61" s="848" t="s">
        <v>187</v>
      </c>
      <c r="D61" s="848"/>
      <c r="E61" s="848"/>
      <c r="F61" s="848"/>
      <c r="G61" s="848"/>
      <c r="H61" s="848"/>
      <c r="I61" s="698" t="e">
        <f>SUM(I62+#REF!+#REF!+#REF!+#REF!+#REF!+#REF!+#REF!+#REF!)</f>
        <v>#REF!</v>
      </c>
      <c r="J61" s="697" t="e">
        <f>SUM(J62+#REF!+#REF!+#REF!+#REF!+#REF!+#REF!+#REF!+#REF!)</f>
        <v>#REF!</v>
      </c>
      <c r="K61" s="849"/>
      <c r="L61" s="852"/>
      <c r="M61" s="683"/>
      <c r="N61" s="684"/>
      <c r="O61" s="685"/>
    </row>
    <row r="62" spans="2:15" ht="12" customHeight="1">
      <c r="B62" s="515">
        <v>43</v>
      </c>
      <c r="C62" s="887" t="s">
        <v>188</v>
      </c>
      <c r="D62" s="871"/>
      <c r="E62" s="871"/>
      <c r="F62" s="871"/>
      <c r="G62" s="871"/>
      <c r="H62" s="872"/>
      <c r="I62" s="516">
        <f>SUM(I64:I66)</f>
        <v>0</v>
      </c>
      <c r="J62" s="517">
        <f>SUM(J64:J66)</f>
        <v>0</v>
      </c>
      <c r="K62" s="850"/>
      <c r="L62" s="853"/>
      <c r="M62" s="455"/>
      <c r="N62" s="455"/>
      <c r="O62" s="289"/>
    </row>
    <row r="63" spans="2:15">
      <c r="B63" s="518"/>
      <c r="C63" s="519"/>
      <c r="D63" s="514"/>
      <c r="E63" s="514"/>
      <c r="F63" s="449"/>
      <c r="G63" s="460"/>
      <c r="H63" s="461"/>
      <c r="I63" s="512">
        <f t="shared" ref="I63:I66" si="8">C63</f>
        <v>0</v>
      </c>
      <c r="J63" s="459">
        <f t="shared" ref="J63:J66" si="9">F63</f>
        <v>0</v>
      </c>
      <c r="K63" s="850"/>
      <c r="L63" s="853"/>
      <c r="M63" s="455"/>
      <c r="N63" s="455"/>
      <c r="O63" s="289"/>
    </row>
    <row r="64" spans="2:15" ht="12" customHeight="1">
      <c r="B64" s="518"/>
      <c r="C64" s="519"/>
      <c r="D64" s="514"/>
      <c r="E64" s="514"/>
      <c r="F64" s="449"/>
      <c r="G64" s="460"/>
      <c r="H64" s="461"/>
      <c r="I64" s="512">
        <f t="shared" si="8"/>
        <v>0</v>
      </c>
      <c r="J64" s="459">
        <f t="shared" si="9"/>
        <v>0</v>
      </c>
      <c r="K64" s="850"/>
      <c r="L64" s="853"/>
      <c r="M64" s="455"/>
      <c r="N64" s="455"/>
      <c r="O64" s="289"/>
    </row>
    <row r="65" spans="2:15" ht="12" customHeight="1">
      <c r="B65" s="518"/>
      <c r="C65" s="519"/>
      <c r="D65" s="514"/>
      <c r="E65" s="514"/>
      <c r="F65" s="449"/>
      <c r="G65" s="460"/>
      <c r="H65" s="461"/>
      <c r="I65" s="512">
        <f t="shared" si="8"/>
        <v>0</v>
      </c>
      <c r="J65" s="459">
        <f t="shared" si="9"/>
        <v>0</v>
      </c>
      <c r="K65" s="850"/>
      <c r="L65" s="853"/>
      <c r="M65" s="455"/>
      <c r="N65" s="455"/>
      <c r="O65" s="289"/>
    </row>
    <row r="66" spans="2:15" ht="12" customHeight="1" thickBot="1">
      <c r="B66" s="518"/>
      <c r="C66" s="519"/>
      <c r="D66" s="514"/>
      <c r="E66" s="514"/>
      <c r="F66" s="449"/>
      <c r="G66" s="460"/>
      <c r="H66" s="461"/>
      <c r="I66" s="512">
        <f t="shared" si="8"/>
        <v>0</v>
      </c>
      <c r="J66" s="459">
        <f t="shared" si="9"/>
        <v>0</v>
      </c>
      <c r="K66" s="850"/>
      <c r="L66" s="853"/>
      <c r="M66" s="455"/>
      <c r="N66" s="455"/>
      <c r="O66" s="289"/>
    </row>
    <row r="67" spans="2:15" ht="13.5" thickBot="1">
      <c r="B67" s="689" t="s">
        <v>189</v>
      </c>
      <c r="C67" s="848" t="s">
        <v>190</v>
      </c>
      <c r="D67" s="848"/>
      <c r="E67" s="848"/>
      <c r="F67" s="848"/>
      <c r="G67" s="848"/>
      <c r="H67" s="848"/>
      <c r="I67" s="699">
        <f>SUM(I69:I70)</f>
        <v>0</v>
      </c>
      <c r="J67" s="699">
        <f>SUM(J69:J70)</f>
        <v>0</v>
      </c>
      <c r="K67" s="852"/>
      <c r="L67" s="852"/>
      <c r="M67" s="683"/>
      <c r="N67" s="684"/>
      <c r="O67" s="685"/>
    </row>
    <row r="68" spans="2:15" ht="15" customHeight="1">
      <c r="B68" s="457"/>
      <c r="C68" s="520"/>
      <c r="D68" s="448"/>
      <c r="E68" s="448"/>
      <c r="F68" s="449"/>
      <c r="G68" s="450"/>
      <c r="H68" s="451"/>
      <c r="I68" s="452">
        <f>C68</f>
        <v>0</v>
      </c>
      <c r="J68" s="453">
        <f>F68</f>
        <v>0</v>
      </c>
      <c r="K68" s="853"/>
      <c r="L68" s="853"/>
      <c r="M68" s="454"/>
      <c r="N68" s="455"/>
      <c r="O68" s="456"/>
    </row>
    <row r="69" spans="2:15" ht="15" customHeight="1">
      <c r="B69" s="457"/>
      <c r="C69" s="520"/>
      <c r="D69" s="448"/>
      <c r="E69" s="448"/>
      <c r="F69" s="449"/>
      <c r="G69" s="460"/>
      <c r="H69" s="489"/>
      <c r="I69" s="512">
        <f>C69</f>
        <v>0</v>
      </c>
      <c r="J69" s="513">
        <f>F69</f>
        <v>0</v>
      </c>
      <c r="K69" s="853"/>
      <c r="L69" s="853"/>
      <c r="M69" s="455"/>
      <c r="N69" s="455"/>
      <c r="O69" s="289"/>
    </row>
    <row r="70" spans="2:15" ht="15" customHeight="1" thickBot="1">
      <c r="B70" s="457"/>
      <c r="C70" s="521"/>
      <c r="D70" s="522"/>
      <c r="E70" s="522"/>
      <c r="F70" s="523"/>
      <c r="G70" s="524"/>
      <c r="H70" s="489"/>
      <c r="I70" s="525">
        <f>C70</f>
        <v>0</v>
      </c>
      <c r="J70" s="526">
        <f>F70</f>
        <v>0</v>
      </c>
      <c r="K70" s="853"/>
      <c r="L70" s="853"/>
      <c r="M70" s="527"/>
      <c r="N70" s="527"/>
      <c r="O70" s="528"/>
    </row>
    <row r="71" spans="2:15" ht="21.75" customHeight="1" thickBot="1">
      <c r="B71" s="689" t="s">
        <v>191</v>
      </c>
      <c r="C71" s="861" t="s">
        <v>192</v>
      </c>
      <c r="D71" s="848"/>
      <c r="E71" s="848"/>
      <c r="F71" s="848"/>
      <c r="G71" s="882"/>
      <c r="H71" s="882"/>
      <c r="I71" s="882"/>
      <c r="J71" s="882"/>
      <c r="K71" s="882"/>
      <c r="L71" s="882"/>
      <c r="M71" s="882"/>
      <c r="N71" s="882"/>
      <c r="O71" s="883"/>
    </row>
    <row r="72" spans="2:15" ht="12" customHeight="1">
      <c r="B72" s="483"/>
      <c r="C72" s="884"/>
      <c r="D72" s="885"/>
      <c r="E72" s="885"/>
      <c r="F72" s="886"/>
      <c r="G72" s="876"/>
      <c r="H72" s="877"/>
      <c r="I72" s="877"/>
      <c r="J72" s="877"/>
      <c r="K72" s="877"/>
      <c r="L72" s="877"/>
      <c r="M72" s="877"/>
      <c r="N72" s="877"/>
      <c r="O72" s="878"/>
    </row>
    <row r="73" spans="2:15" ht="12.75" customHeight="1" thickBot="1">
      <c r="B73" s="529"/>
      <c r="C73" s="884"/>
      <c r="D73" s="885"/>
      <c r="E73" s="885"/>
      <c r="F73" s="886"/>
      <c r="G73" s="876"/>
      <c r="H73" s="877"/>
      <c r="I73" s="877"/>
      <c r="J73" s="877"/>
      <c r="K73" s="877"/>
      <c r="L73" s="877"/>
      <c r="M73" s="877"/>
      <c r="N73" s="877"/>
      <c r="O73" s="878"/>
    </row>
  </sheetData>
  <mergeCells count="48">
    <mergeCell ref="G72:O72"/>
    <mergeCell ref="G73:O73"/>
    <mergeCell ref="D2:O2"/>
    <mergeCell ref="D3:O3"/>
    <mergeCell ref="E4:F4"/>
    <mergeCell ref="K4:L4"/>
    <mergeCell ref="M4:O4"/>
    <mergeCell ref="K67:K70"/>
    <mergeCell ref="L67:L70"/>
    <mergeCell ref="C71:O71"/>
    <mergeCell ref="C72:F72"/>
    <mergeCell ref="C73:F73"/>
    <mergeCell ref="C67:H67"/>
    <mergeCell ref="L61:L66"/>
    <mergeCell ref="C62:H62"/>
    <mergeCell ref="C61:H61"/>
    <mergeCell ref="K61:K66"/>
    <mergeCell ref="L45:L60"/>
    <mergeCell ref="C46:H46"/>
    <mergeCell ref="C50:H50"/>
    <mergeCell ref="C58:H58"/>
    <mergeCell ref="C45:H45"/>
    <mergeCell ref="K45:K60"/>
    <mergeCell ref="C53:H53"/>
    <mergeCell ref="C44:H44"/>
    <mergeCell ref="C18:H18"/>
    <mergeCell ref="K18:K43"/>
    <mergeCell ref="L18:L43"/>
    <mergeCell ref="C19:H19"/>
    <mergeCell ref="C21:H21"/>
    <mergeCell ref="C23:H23"/>
    <mergeCell ref="C25:H25"/>
    <mergeCell ref="C28:H28"/>
    <mergeCell ref="C32:H32"/>
    <mergeCell ref="C35:H35"/>
    <mergeCell ref="C38:H38"/>
    <mergeCell ref="C42:H42"/>
    <mergeCell ref="B2:C4"/>
    <mergeCell ref="O15:O17"/>
    <mergeCell ref="C9:H9"/>
    <mergeCell ref="K9:K13"/>
    <mergeCell ref="L9:L13"/>
    <mergeCell ref="C14:H14"/>
    <mergeCell ref="K14:K17"/>
    <mergeCell ref="L14:L17"/>
    <mergeCell ref="M15:M17"/>
    <mergeCell ref="N15:N17"/>
    <mergeCell ref="B6:H6"/>
  </mergeCells>
  <pageMargins left="0.70866141732283472" right="0.70866141732283472" top="0.74803149606299213" bottom="0.74803149606299213" header="0.31496062992125984" footer="0.31496062992125984"/>
  <pageSetup paperSize="5" scale="40" orientation="portrait" horizontalDpi="360" verticalDpi="360" r:id="rId1"/>
  <headerFooter>
    <oddFooter>&amp;LProceso: Gestión Tecnologías de la Información &amp;R&amp;N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B1:J50"/>
  <sheetViews>
    <sheetView zoomScaleNormal="100" workbookViewId="0">
      <selection activeCell="C2" sqref="C2:J2"/>
    </sheetView>
  </sheetViews>
  <sheetFormatPr defaultColWidth="13.83203125" defaultRowHeight="15"/>
  <cols>
    <col min="1" max="1" width="3.5" style="325" customWidth="1"/>
    <col min="2" max="2" width="40.1640625" style="325" customWidth="1"/>
    <col min="3" max="3" width="18.83203125" style="325" customWidth="1"/>
    <col min="4" max="4" width="19.33203125" style="325" customWidth="1"/>
    <col min="5" max="5" width="26.33203125" style="337" customWidth="1"/>
    <col min="6" max="6" width="21.1640625" style="337" customWidth="1"/>
    <col min="7" max="7" width="26.83203125" style="325" bestFit="1" customWidth="1"/>
    <col min="8" max="9" width="26.83203125" style="325" customWidth="1"/>
    <col min="10" max="10" width="23.5" style="325" customWidth="1"/>
    <col min="11" max="16384" width="13.83203125" style="325"/>
  </cols>
  <sheetData>
    <row r="1" spans="2:10" ht="15" customHeight="1">
      <c r="B1" s="907"/>
      <c r="C1" s="904" t="s">
        <v>0</v>
      </c>
      <c r="D1" s="905"/>
      <c r="E1" s="905"/>
      <c r="F1" s="905"/>
      <c r="G1" s="905"/>
      <c r="H1" s="905"/>
      <c r="I1" s="905"/>
      <c r="J1" s="906"/>
    </row>
    <row r="2" spans="2:10" ht="15" customHeight="1">
      <c r="B2" s="908"/>
      <c r="C2" s="766" t="s">
        <v>1</v>
      </c>
      <c r="D2" s="767"/>
      <c r="E2" s="767"/>
      <c r="F2" s="767"/>
      <c r="G2" s="767"/>
      <c r="H2" s="767"/>
      <c r="I2" s="767"/>
      <c r="J2" s="893"/>
    </row>
    <row r="3" spans="2:10" ht="15" customHeight="1">
      <c r="B3" s="909"/>
      <c r="C3" s="891" t="s">
        <v>2</v>
      </c>
      <c r="D3" s="892"/>
      <c r="E3" s="727" t="s">
        <v>3</v>
      </c>
      <c r="F3" s="891" t="s">
        <v>4</v>
      </c>
      <c r="G3" s="892"/>
      <c r="H3" s="1131">
        <v>0</v>
      </c>
      <c r="I3" s="726" t="s">
        <v>5</v>
      </c>
      <c r="J3" s="1132">
        <v>46185</v>
      </c>
    </row>
    <row r="4" spans="2:10" ht="15.75" customHeight="1">
      <c r="B4" s="914" t="s">
        <v>193</v>
      </c>
      <c r="C4" s="915"/>
      <c r="D4" s="915"/>
      <c r="E4" s="915"/>
      <c r="F4" s="915"/>
      <c r="G4" s="915"/>
      <c r="H4" s="916"/>
      <c r="I4" s="916"/>
      <c r="J4" s="917"/>
    </row>
    <row r="5" spans="2:10" ht="15.75" customHeight="1">
      <c r="B5" s="918" t="s">
        <v>194</v>
      </c>
      <c r="C5" s="919"/>
      <c r="D5" s="919"/>
      <c r="E5" s="919"/>
      <c r="F5" s="919"/>
      <c r="G5" s="919"/>
      <c r="H5" s="920"/>
      <c r="I5" s="920"/>
      <c r="J5" s="921"/>
    </row>
    <row r="6" spans="2:10" ht="15.75" customHeight="1" thickBot="1">
      <c r="B6" s="910" t="s">
        <v>195</v>
      </c>
      <c r="C6" s="911"/>
      <c r="D6" s="911"/>
      <c r="E6" s="911"/>
      <c r="F6" s="911"/>
      <c r="G6" s="911"/>
      <c r="H6" s="912"/>
      <c r="I6" s="912"/>
      <c r="J6" s="913"/>
    </row>
    <row r="7" spans="2:10" ht="21.75" customHeight="1" thickBot="1">
      <c r="B7" s="888" t="s">
        <v>196</v>
      </c>
      <c r="C7" s="889"/>
      <c r="D7" s="889"/>
      <c r="E7" s="889"/>
      <c r="F7" s="889"/>
      <c r="G7" s="889"/>
      <c r="H7" s="889"/>
      <c r="I7" s="889"/>
      <c r="J7" s="890"/>
    </row>
    <row r="8" spans="2:10" ht="32.25" customHeight="1" thickBot="1">
      <c r="B8" s="326" t="s">
        <v>197</v>
      </c>
      <c r="C8" s="902" t="s">
        <v>198</v>
      </c>
      <c r="D8" s="903"/>
      <c r="E8" s="902" t="s">
        <v>199</v>
      </c>
      <c r="F8" s="903"/>
      <c r="G8" s="902" t="s">
        <v>200</v>
      </c>
      <c r="H8" s="903"/>
      <c r="I8" s="902" t="s">
        <v>201</v>
      </c>
      <c r="J8" s="903"/>
    </row>
    <row r="9" spans="2:10" ht="15.75" thickBot="1">
      <c r="B9" s="328"/>
      <c r="C9" s="894"/>
      <c r="D9" s="895"/>
      <c r="E9" s="894"/>
      <c r="F9" s="895"/>
      <c r="G9" s="894"/>
      <c r="H9" s="895"/>
      <c r="I9" s="894"/>
      <c r="J9" s="895"/>
    </row>
    <row r="10" spans="2:10" ht="15.75" thickBot="1">
      <c r="B10" s="328"/>
      <c r="C10" s="894"/>
      <c r="D10" s="895"/>
      <c r="E10" s="894"/>
      <c r="F10" s="895"/>
      <c r="G10" s="894"/>
      <c r="H10" s="895"/>
      <c r="I10" s="894"/>
      <c r="J10" s="895"/>
    </row>
    <row r="11" spans="2:10" ht="15.75" thickBot="1">
      <c r="B11" s="328"/>
      <c r="C11" s="894"/>
      <c r="D11" s="895"/>
      <c r="E11" s="894"/>
      <c r="F11" s="895"/>
      <c r="G11" s="894"/>
      <c r="H11" s="895"/>
      <c r="I11" s="894"/>
      <c r="J11" s="895"/>
    </row>
    <row r="12" spans="2:10" ht="15.75" thickBot="1">
      <c r="B12" s="328"/>
      <c r="C12" s="894"/>
      <c r="D12" s="895"/>
      <c r="E12" s="894"/>
      <c r="F12" s="895"/>
      <c r="G12" s="894"/>
      <c r="H12" s="895"/>
      <c r="I12" s="894"/>
      <c r="J12" s="895"/>
    </row>
    <row r="13" spans="2:10" ht="15.75" thickBot="1">
      <c r="B13" s="328"/>
      <c r="C13" s="894"/>
      <c r="D13" s="895"/>
      <c r="E13" s="894"/>
      <c r="F13" s="895"/>
      <c r="G13" s="894"/>
      <c r="H13" s="895"/>
      <c r="I13" s="894"/>
      <c r="J13" s="895"/>
    </row>
    <row r="14" spans="2:10" ht="19.5" customHeight="1" thickBot="1">
      <c r="B14" s="896" t="s">
        <v>202</v>
      </c>
      <c r="C14" s="897"/>
      <c r="D14" s="897"/>
      <c r="E14" s="897"/>
      <c r="F14" s="897"/>
      <c r="G14" s="897"/>
      <c r="H14" s="897"/>
      <c r="I14" s="897"/>
      <c r="J14" s="898"/>
    </row>
    <row r="15" spans="2:10" ht="21.75" customHeight="1" thickBot="1">
      <c r="B15" s="899" t="s">
        <v>203</v>
      </c>
      <c r="C15" s="900"/>
      <c r="D15" s="900"/>
      <c r="E15" s="900"/>
      <c r="F15" s="900"/>
      <c r="G15" s="900"/>
      <c r="H15" s="900"/>
      <c r="I15" s="900"/>
      <c r="J15" s="901"/>
    </row>
    <row r="16" spans="2:10" ht="32.25" thickBot="1">
      <c r="B16" s="326" t="s">
        <v>197</v>
      </c>
      <c r="C16" s="327" t="s">
        <v>198</v>
      </c>
      <c r="D16" s="327"/>
      <c r="E16" s="327" t="s">
        <v>199</v>
      </c>
      <c r="F16" s="327"/>
      <c r="G16" s="327" t="s">
        <v>200</v>
      </c>
      <c r="H16" s="327"/>
      <c r="I16" s="327"/>
      <c r="J16" s="327" t="s">
        <v>201</v>
      </c>
    </row>
    <row r="17" spans="2:10" ht="15.75" thickBot="1">
      <c r="B17" s="328"/>
      <c r="C17" s="329"/>
      <c r="D17" s="329"/>
      <c r="E17" s="330"/>
      <c r="F17" s="330"/>
      <c r="G17" s="329"/>
      <c r="H17" s="329"/>
      <c r="I17" s="329"/>
      <c r="J17" s="329"/>
    </row>
    <row r="18" spans="2:10" ht="15.75" thickBot="1">
      <c r="B18" s="328"/>
      <c r="C18" s="329"/>
      <c r="D18" s="329"/>
      <c r="E18" s="330"/>
      <c r="F18" s="330"/>
      <c r="G18" s="329"/>
      <c r="H18" s="329"/>
      <c r="I18" s="329"/>
      <c r="J18" s="329"/>
    </row>
    <row r="19" spans="2:10" ht="15.75" thickBot="1">
      <c r="B19" s="328"/>
      <c r="C19" s="329"/>
      <c r="D19" s="329"/>
      <c r="E19" s="330"/>
      <c r="F19" s="330"/>
      <c r="G19" s="329"/>
      <c r="H19" s="329"/>
      <c r="I19" s="329"/>
      <c r="J19" s="329"/>
    </row>
    <row r="20" spans="2:10" ht="15.75" thickBot="1">
      <c r="B20" s="328"/>
      <c r="C20" s="329"/>
      <c r="D20" s="329"/>
      <c r="E20" s="330"/>
      <c r="F20" s="330"/>
      <c r="G20" s="329"/>
      <c r="H20" s="329"/>
      <c r="I20" s="329"/>
      <c r="J20" s="329"/>
    </row>
    <row r="21" spans="2:10" ht="19.5" customHeight="1" thickBot="1">
      <c r="B21" s="896" t="s">
        <v>204</v>
      </c>
      <c r="C21" s="897"/>
      <c r="D21" s="897"/>
      <c r="E21" s="897"/>
      <c r="F21" s="897"/>
      <c r="G21" s="897"/>
      <c r="H21" s="897"/>
      <c r="I21" s="897"/>
      <c r="J21" s="898"/>
    </row>
    <row r="22" spans="2:10" ht="21.75" customHeight="1" thickBot="1">
      <c r="B22" s="899" t="s">
        <v>205</v>
      </c>
      <c r="C22" s="900"/>
      <c r="D22" s="900"/>
      <c r="E22" s="900"/>
      <c r="F22" s="900"/>
      <c r="G22" s="900"/>
      <c r="H22" s="900"/>
      <c r="I22" s="900"/>
      <c r="J22" s="901"/>
    </row>
    <row r="23" spans="2:10" ht="32.25" thickBot="1">
      <c r="B23" s="326" t="s">
        <v>197</v>
      </c>
      <c r="C23" s="327" t="s">
        <v>198</v>
      </c>
      <c r="D23" s="327"/>
      <c r="E23" s="327" t="s">
        <v>199</v>
      </c>
      <c r="F23" s="327"/>
      <c r="G23" s="327" t="s">
        <v>200</v>
      </c>
      <c r="H23" s="327"/>
      <c r="I23" s="327"/>
      <c r="J23" s="327" t="s">
        <v>201</v>
      </c>
    </row>
    <row r="24" spans="2:10" ht="15.75" thickBot="1">
      <c r="B24" s="328"/>
      <c r="C24" s="329"/>
      <c r="D24" s="329"/>
      <c r="E24" s="330"/>
      <c r="F24" s="330"/>
      <c r="G24" s="330"/>
      <c r="H24" s="330"/>
      <c r="I24" s="330"/>
      <c r="J24" s="330"/>
    </row>
    <row r="25" spans="2:10" ht="15.75" thickBot="1">
      <c r="B25" s="328"/>
      <c r="C25" s="332"/>
      <c r="D25" s="332"/>
      <c r="E25" s="330"/>
      <c r="F25" s="330"/>
      <c r="G25" s="330"/>
      <c r="H25" s="330"/>
      <c r="I25" s="330"/>
      <c r="J25" s="330"/>
    </row>
    <row r="26" spans="2:10" ht="15.75" thickBot="1">
      <c r="B26" s="328"/>
      <c r="C26" s="329"/>
      <c r="D26" s="329"/>
      <c r="E26" s="330"/>
      <c r="F26" s="330"/>
      <c r="G26" s="330"/>
      <c r="H26" s="330"/>
      <c r="I26" s="330"/>
      <c r="J26" s="330"/>
    </row>
    <row r="27" spans="2:10" ht="15.75" thickBot="1">
      <c r="B27" s="328"/>
      <c r="C27" s="332"/>
      <c r="D27" s="332"/>
      <c r="E27" s="330"/>
      <c r="F27" s="330"/>
      <c r="G27" s="330"/>
      <c r="H27" s="330"/>
      <c r="I27" s="330"/>
      <c r="J27" s="330"/>
    </row>
    <row r="28" spans="2:10" ht="15.75" thickBot="1">
      <c r="B28" s="328"/>
      <c r="C28" s="332"/>
      <c r="D28" s="332"/>
      <c r="E28" s="330"/>
      <c r="F28" s="330"/>
      <c r="G28" s="330"/>
      <c r="H28" s="330"/>
      <c r="I28" s="330"/>
      <c r="J28" s="330"/>
    </row>
    <row r="29" spans="2:10" ht="19.5" customHeight="1" thickBot="1">
      <c r="B29" s="896" t="s">
        <v>206</v>
      </c>
      <c r="C29" s="897"/>
      <c r="D29" s="897"/>
      <c r="E29" s="897"/>
      <c r="F29" s="897"/>
      <c r="G29" s="897"/>
      <c r="H29" s="897"/>
      <c r="I29" s="897"/>
      <c r="J29" s="898"/>
    </row>
    <row r="30" spans="2:10" ht="21.75" customHeight="1" thickBot="1">
      <c r="B30" s="899" t="s">
        <v>207</v>
      </c>
      <c r="C30" s="900"/>
      <c r="D30" s="900"/>
      <c r="E30" s="900"/>
      <c r="F30" s="900"/>
      <c r="G30" s="900"/>
      <c r="H30" s="900"/>
      <c r="I30" s="900"/>
      <c r="J30" s="901"/>
    </row>
    <row r="31" spans="2:10" ht="32.25" thickBot="1">
      <c r="B31" s="326" t="s">
        <v>197</v>
      </c>
      <c r="C31" s="327" t="s">
        <v>198</v>
      </c>
      <c r="D31" s="327"/>
      <c r="E31" s="327" t="s">
        <v>199</v>
      </c>
      <c r="F31" s="327"/>
      <c r="G31" s="327" t="s">
        <v>200</v>
      </c>
      <c r="H31" s="327"/>
      <c r="I31" s="327"/>
      <c r="J31" s="327" t="s">
        <v>201</v>
      </c>
    </row>
    <row r="32" spans="2:10" ht="15.75" thickBot="1">
      <c r="B32" s="333"/>
      <c r="C32" s="329"/>
      <c r="D32" s="329"/>
      <c r="E32" s="330"/>
      <c r="F32" s="330"/>
      <c r="G32" s="329"/>
      <c r="H32" s="329"/>
      <c r="I32" s="329"/>
      <c r="J32" s="331"/>
    </row>
    <row r="33" spans="2:10" ht="15.75" thickBot="1">
      <c r="B33" s="328"/>
      <c r="C33" s="329"/>
      <c r="D33" s="329"/>
      <c r="E33" s="330"/>
      <c r="F33" s="330"/>
      <c r="G33" s="329"/>
      <c r="H33" s="329"/>
      <c r="I33" s="329"/>
      <c r="J33" s="331"/>
    </row>
    <row r="34" spans="2:10" ht="15.75" thickBot="1">
      <c r="B34" s="328"/>
      <c r="C34" s="329"/>
      <c r="D34" s="329"/>
      <c r="E34" s="330"/>
      <c r="F34" s="330"/>
      <c r="G34" s="329"/>
      <c r="H34" s="329"/>
      <c r="I34" s="329"/>
      <c r="J34" s="331"/>
    </row>
    <row r="35" spans="2:10" ht="15.75" thickBot="1">
      <c r="B35" s="333"/>
      <c r="C35" s="333"/>
      <c r="D35" s="335"/>
      <c r="E35" s="334"/>
      <c r="F35" s="334"/>
      <c r="G35" s="335"/>
      <c r="H35" s="335"/>
      <c r="I35" s="335"/>
      <c r="J35" s="336"/>
    </row>
    <row r="36" spans="2:10" ht="15.75" thickBot="1">
      <c r="B36" s="328"/>
      <c r="C36" s="333"/>
      <c r="D36" s="335"/>
      <c r="E36" s="334"/>
      <c r="F36" s="330"/>
      <c r="G36" s="330"/>
      <c r="H36" s="330"/>
      <c r="I36" s="330"/>
      <c r="J36" s="330"/>
    </row>
    <row r="37" spans="2:10" ht="19.5" customHeight="1" thickBot="1">
      <c r="B37" s="896" t="s">
        <v>206</v>
      </c>
      <c r="C37" s="897"/>
      <c r="D37" s="897"/>
      <c r="E37" s="897"/>
      <c r="F37" s="897"/>
      <c r="G37" s="897"/>
      <c r="H37" s="897"/>
      <c r="I37" s="897"/>
      <c r="J37" s="898"/>
    </row>
    <row r="38" spans="2:10" ht="21.75" customHeight="1" thickBot="1">
      <c r="B38" s="899" t="s">
        <v>208</v>
      </c>
      <c r="C38" s="900"/>
      <c r="D38" s="900"/>
      <c r="E38" s="900"/>
      <c r="F38" s="900"/>
      <c r="G38" s="900"/>
      <c r="H38" s="900"/>
      <c r="I38" s="900"/>
      <c r="J38" s="901"/>
    </row>
    <row r="39" spans="2:10" ht="32.25" thickBot="1">
      <c r="B39" s="326" t="s">
        <v>197</v>
      </c>
      <c r="C39" s="327" t="s">
        <v>198</v>
      </c>
      <c r="D39" s="327"/>
      <c r="E39" s="327" t="s">
        <v>199</v>
      </c>
      <c r="F39" s="327"/>
      <c r="G39" s="327" t="s">
        <v>200</v>
      </c>
      <c r="H39" s="327"/>
      <c r="I39" s="327"/>
      <c r="J39" s="327" t="s">
        <v>201</v>
      </c>
    </row>
    <row r="40" spans="2:10" ht="15.75" thickBot="1">
      <c r="B40" s="333"/>
      <c r="C40" s="329"/>
      <c r="D40" s="329"/>
      <c r="E40" s="330"/>
      <c r="F40" s="330"/>
      <c r="G40" s="329"/>
      <c r="H40" s="329"/>
      <c r="I40" s="329"/>
      <c r="J40" s="331"/>
    </row>
    <row r="41" spans="2:10" ht="15.75" thickBot="1">
      <c r="B41" s="333"/>
      <c r="C41" s="329"/>
      <c r="D41" s="329"/>
      <c r="E41" s="330"/>
      <c r="F41" s="330"/>
      <c r="G41" s="329"/>
      <c r="H41" s="329"/>
      <c r="I41" s="329"/>
      <c r="J41" s="331"/>
    </row>
    <row r="42" spans="2:10" ht="15.75" thickBot="1">
      <c r="B42" s="333"/>
      <c r="C42" s="329"/>
      <c r="D42" s="329"/>
      <c r="E42" s="330"/>
      <c r="F42" s="330"/>
      <c r="G42" s="329"/>
      <c r="H42" s="329"/>
      <c r="I42" s="329"/>
      <c r="J42" s="331"/>
    </row>
    <row r="43" spans="2:10" ht="15.75" thickBot="1">
      <c r="B43" s="333"/>
      <c r="C43" s="329"/>
      <c r="D43" s="329"/>
      <c r="E43" s="330"/>
      <c r="F43" s="330"/>
      <c r="G43" s="329"/>
      <c r="H43" s="329"/>
      <c r="I43" s="329"/>
      <c r="J43" s="331"/>
    </row>
    <row r="44" spans="2:10" ht="19.5" customHeight="1" thickBot="1">
      <c r="B44" s="896" t="s">
        <v>206</v>
      </c>
      <c r="C44" s="897"/>
      <c r="D44" s="897"/>
      <c r="E44" s="897"/>
      <c r="F44" s="897"/>
      <c r="G44" s="897"/>
      <c r="H44" s="897"/>
      <c r="I44" s="897"/>
      <c r="J44" s="898"/>
    </row>
    <row r="45" spans="2:10" ht="21.75" customHeight="1" thickBot="1">
      <c r="B45" s="899" t="s">
        <v>209</v>
      </c>
      <c r="C45" s="900"/>
      <c r="D45" s="900"/>
      <c r="E45" s="900"/>
      <c r="F45" s="900"/>
      <c r="G45" s="900"/>
      <c r="H45" s="900"/>
      <c r="I45" s="900"/>
      <c r="J45" s="901"/>
    </row>
    <row r="46" spans="2:10" ht="32.25" thickBot="1">
      <c r="B46" s="326" t="s">
        <v>197</v>
      </c>
      <c r="C46" s="327" t="s">
        <v>198</v>
      </c>
      <c r="D46" s="327"/>
      <c r="E46" s="327" t="s">
        <v>199</v>
      </c>
      <c r="F46" s="327"/>
      <c r="G46" s="327" t="s">
        <v>200</v>
      </c>
      <c r="H46" s="327"/>
      <c r="I46" s="327"/>
      <c r="J46" s="327" t="s">
        <v>201</v>
      </c>
    </row>
    <row r="47" spans="2:10" ht="15.75" thickBot="1">
      <c r="B47" s="328"/>
      <c r="C47" s="329"/>
      <c r="D47" s="329"/>
      <c r="E47" s="330"/>
      <c r="F47" s="330"/>
      <c r="G47" s="329"/>
      <c r="H47" s="329"/>
      <c r="I47" s="329"/>
      <c r="J47" s="331"/>
    </row>
    <row r="48" spans="2:10" ht="15.75" thickBot="1">
      <c r="B48" s="328"/>
      <c r="C48" s="329"/>
      <c r="D48" s="329"/>
      <c r="E48" s="330"/>
      <c r="F48" s="330"/>
      <c r="G48" s="329"/>
      <c r="H48" s="329"/>
      <c r="I48" s="329"/>
      <c r="J48" s="331"/>
    </row>
    <row r="49" spans="2:10" ht="15.75" thickBot="1">
      <c r="B49" s="328"/>
      <c r="C49" s="329"/>
      <c r="D49" s="329"/>
      <c r="E49" s="330"/>
      <c r="F49" s="330"/>
      <c r="G49" s="329"/>
      <c r="H49" s="329"/>
      <c r="I49" s="329"/>
      <c r="J49" s="331"/>
    </row>
    <row r="50" spans="2:10" ht="19.5" customHeight="1" thickBot="1">
      <c r="B50" s="896" t="s">
        <v>206</v>
      </c>
      <c r="C50" s="897"/>
      <c r="D50" s="897"/>
      <c r="E50" s="897"/>
      <c r="F50" s="897"/>
      <c r="G50" s="897"/>
      <c r="H50" s="897"/>
      <c r="I50" s="897"/>
      <c r="J50" s="898"/>
    </row>
  </sheetData>
  <mergeCells count="44">
    <mergeCell ref="C1:J1"/>
    <mergeCell ref="B1:B3"/>
    <mergeCell ref="C8:D8"/>
    <mergeCell ref="C9:D9"/>
    <mergeCell ref="C10:D10"/>
    <mergeCell ref="G8:H8"/>
    <mergeCell ref="G9:H9"/>
    <mergeCell ref="G10:H10"/>
    <mergeCell ref="B6:J6"/>
    <mergeCell ref="B4:J4"/>
    <mergeCell ref="B5:J5"/>
    <mergeCell ref="E8:F8"/>
    <mergeCell ref="E9:F9"/>
    <mergeCell ref="E10:F10"/>
    <mergeCell ref="B14:J14"/>
    <mergeCell ref="C12:D12"/>
    <mergeCell ref="C13:D13"/>
    <mergeCell ref="E12:F12"/>
    <mergeCell ref="E13:F13"/>
    <mergeCell ref="G12:H12"/>
    <mergeCell ref="G13:H13"/>
    <mergeCell ref="I12:J12"/>
    <mergeCell ref="I13:J13"/>
    <mergeCell ref="B50:J50"/>
    <mergeCell ref="B15:J15"/>
    <mergeCell ref="B21:J21"/>
    <mergeCell ref="B22:J22"/>
    <mergeCell ref="B29:J29"/>
    <mergeCell ref="B30:J30"/>
    <mergeCell ref="B37:J37"/>
    <mergeCell ref="B38:J38"/>
    <mergeCell ref="B44:J44"/>
    <mergeCell ref="B45:J45"/>
    <mergeCell ref="B7:J7"/>
    <mergeCell ref="C3:D3"/>
    <mergeCell ref="F3:G3"/>
    <mergeCell ref="C2:J2"/>
    <mergeCell ref="C11:D11"/>
    <mergeCell ref="E11:F11"/>
    <mergeCell ref="G11:H11"/>
    <mergeCell ref="I10:J10"/>
    <mergeCell ref="I11:J11"/>
    <mergeCell ref="I8:J8"/>
    <mergeCell ref="I9:J9"/>
  </mergeCells>
  <pageMargins left="0.70866141732283472" right="0.70866141732283472" top="0.74803149606299213" bottom="0.74803149606299213" header="0.31496062992125984" footer="0.31496062992125984"/>
  <pageSetup paperSize="5" scale="60" orientation="portrait" horizontalDpi="360" verticalDpi="360" r:id="rId1"/>
  <headerFooter>
    <oddFooter>&amp;LProceso: Gestión Tecnologías de la Información &amp;R&amp;N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  <orden xmlns="a8c18c6c-cefa-4b99-b050-d33e529ecf67"/>
    <_x002f__x002f_ xmlns="a8c18c6c-cefa-4b99-b050-d33e529ecf6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13C045-B239-488B-BFD3-962903401C53}"/>
</file>

<file path=customXml/itemProps2.xml><?xml version="1.0" encoding="utf-8"?>
<ds:datastoreItem xmlns:ds="http://schemas.openxmlformats.org/officeDocument/2006/customXml" ds:itemID="{997E0B40-811A-4A1C-BA00-1DD818346A70}"/>
</file>

<file path=customXml/itemProps3.xml><?xml version="1.0" encoding="utf-8"?>
<ds:datastoreItem xmlns:ds="http://schemas.openxmlformats.org/officeDocument/2006/customXml" ds:itemID="{378E0731-0662-47EF-82C9-2A18F315E4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Corporación Colombia Digital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Continuidad de Negocio MinCIT</dc:title>
  <dc:subject>Aplicación a SIIS</dc:subject>
  <dc:creator>ASotoNe</dc:creator>
  <cp:keywords>Continuidad de Negocio</cp:keywords>
  <dc:description/>
  <cp:lastModifiedBy/>
  <cp:revision/>
  <dcterms:created xsi:type="dcterms:W3CDTF">2017-09-14T11:46:19Z</dcterms:created>
  <dcterms:modified xsi:type="dcterms:W3CDTF">2026-06-04T19:05:16Z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